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2021 3 sav" sheetId="1" r:id="rId1"/>
  </sheets>
  <definedNames/>
  <calcPr fullCalcOnLoad="1"/>
</workbook>
</file>

<file path=xl/sharedStrings.xml><?xml version="1.0" encoding="utf-8"?>
<sst xmlns="http://schemas.openxmlformats.org/spreadsheetml/2006/main" count="213" uniqueCount="53">
  <si>
    <t>Galvijų supirkimo kainos* Europos Sąjungos valstybėse 2020 m. 53–2021 m. 3 sav., EUR/100 kg skerdenų (be PVM)</t>
  </si>
  <si>
    <t>Valstybė</t>
  </si>
  <si>
    <t>Pokytis %</t>
  </si>
  <si>
    <t>3 sav. 
(01 13–19)</t>
  </si>
  <si>
    <t>53 sav. 
(12 28–2021 01 03)</t>
  </si>
  <si>
    <t>1 sav. 
(01 04–10)</t>
  </si>
  <si>
    <t>2 sav. 
(01 11–17)</t>
  </si>
  <si>
    <t>3 sav. 
(01 18–24)</t>
  </si>
  <si>
    <t>savaitės**</t>
  </si>
  <si>
    <t>8 mėnesių ir jaunesni nei 12 mėnesių galvijai (Z)</t>
  </si>
  <si>
    <t>Belgija</t>
  </si>
  <si>
    <t>-</t>
  </si>
  <si>
    <t>Bulgarija</t>
  </si>
  <si>
    <t>Čekija</t>
  </si>
  <si>
    <t>●</t>
  </si>
  <si>
    <t>Danija</t>
  </si>
  <si>
    <t>Vokietija</t>
  </si>
  <si>
    <t>Estija</t>
  </si>
  <si>
    <t>Airija</t>
  </si>
  <si>
    <t>Graikija</t>
  </si>
  <si>
    <t>Ispanija</t>
  </si>
  <si>
    <t>Prancūzija</t>
  </si>
  <si>
    <t>Kroatija</t>
  </si>
  <si>
    <t>Italija</t>
  </si>
  <si>
    <t>Kipras</t>
  </si>
  <si>
    <t>Latvija</t>
  </si>
  <si>
    <t>Lietuva</t>
  </si>
  <si>
    <t>Liuksemburgas</t>
  </si>
  <si>
    <t>Vengrija</t>
  </si>
  <si>
    <t>Malta</t>
  </si>
  <si>
    <t>Nyderlandai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</si>
  <si>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</si>
  <si>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</si>
  <si>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</si>
  <si>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</si>
  <si>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</si>
  <si>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</si>
  <si>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</si>
  <si>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</si>
  <si>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ES vidutinė kaina</t>
  </si>
  <si>
    <t>Jauni buliai (A)</t>
  </si>
  <si>
    <t xml:space="preserve">Buliai (B) </t>
  </si>
  <si>
    <t/>
  </si>
  <si>
    <t>Karvės (D)</t>
  </si>
  <si>
    <t>Telyčios (E)</t>
  </si>
  <si>
    <t>ES vidutinė kaina A–Z</t>
  </si>
  <si>
    <t>Pastabos:</t>
  </si>
  <si>
    <t>*vidutinės kainos apskaičiuotos iš atrankinių EK teikiamų duomenų: A kategorijos - U2, U3, R2, R3, O2, O3 klasių; B kategorijos - R3 klasės; D kategorijos - R3, R4, O2, O3, O4, P2, P3 klasių; E kategorijos - U2, U3, U4, R2, R3, R4, O2, O3, O4 klasių; Z kategorijos - U2, U3, R2, R3, O2, O3 klasių.</t>
  </si>
  <si>
    <t>** lyginant 2021 m. 3 savaitę su 2021 m. 2 savaite</t>
  </si>
  <si>
    <t>*** kainą sudarė ES+Didžioji Britanija</t>
  </si>
  <si>
    <t>● - konfidencialūs duomenys</t>
  </si>
  <si>
    <t>Šaltinis – EK,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</si>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</sst>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Times New Roman Baltic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i"/>
      <family val="0"/>
    </font>
    <font>
      <b/>
      <sz val="8"/>
      <color indexed="8"/>
      <name val="timesi"/>
      <family val="0"/>
    </font>
    <font>
      <sz val="10"/>
      <color indexed="8"/>
      <name val="Arial"/>
      <family val="2"/>
    </font>
    <font>
      <b/>
      <sz val="7"/>
      <color indexed="8"/>
      <name val="Calibri"/>
      <family val="2"/>
    </font>
    <font>
      <sz val="10"/>
      <color indexed="8"/>
      <name val="Times New Roman"/>
      <family val="1"/>
    </font>
    <font>
      <sz val="7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i"/>
      <family val="0"/>
    </font>
    <font>
      <b/>
      <sz val="8"/>
      <color theme="1"/>
      <name val="timesi"/>
      <family val="0"/>
    </font>
    <font>
      <sz val="10"/>
      <color theme="1"/>
      <name val="Arial"/>
      <family val="2"/>
    </font>
    <font>
      <b/>
      <sz val="7"/>
      <color theme="1"/>
      <name val="Calibri"/>
      <family val="2"/>
    </font>
    <font>
      <sz val="10"/>
      <color theme="1"/>
      <name val="Times New Roman"/>
      <family val="1"/>
    </font>
    <font>
      <sz val="7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>
        <color indexed="63"/>
      </right>
      <top style="thin">
        <color theme="0" tint="-0.1497399955987930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3000030517578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300003051757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8399972915649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70999956130981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70999956130981"/>
      </bottom>
    </border>
    <border>
      <left>
        <color indexed="63"/>
      </left>
      <right>
        <color indexed="63"/>
      </right>
      <top style="thin">
        <color theme="0" tint="-0.14970999956130981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83999729156494"/>
      </top>
      <bottom style="thin">
        <color theme="0" tint="-0.1496499925851822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 tint="-0.1496499925851822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61999654769897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61999654769897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61999654769897"/>
      </bottom>
    </border>
    <border>
      <left style="thin">
        <color theme="0"/>
      </left>
      <right style="thin">
        <color theme="0"/>
      </right>
      <top style="thin">
        <color theme="0" tint="-0.14961999654769897"/>
      </top>
      <bottom style="thin">
        <color theme="0" tint="-0.1496499925851822"/>
      </bottom>
    </border>
    <border>
      <left>
        <color indexed="63"/>
      </left>
      <right>
        <color indexed="63"/>
      </right>
      <top style="thin">
        <color theme="0" tint="-0.14961999654769897"/>
      </top>
      <bottom style="thin">
        <color theme="0" tint="-0.1496499925851822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70999956130981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 tint="-0.14970999956130981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7399955987930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1497399955987930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14973999559879303"/>
      </bottom>
    </border>
    <border>
      <left>
        <color indexed="63"/>
      </left>
      <right>
        <color indexed="63"/>
      </right>
      <top style="thin">
        <color theme="0" tint="-0.1496499925851822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14961999654769897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1497399955987930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7399955987930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Font="1" applyAlignment="1">
      <alignment/>
    </xf>
    <xf numFmtId="0" fontId="3" fillId="0" borderId="0" xfId="47" applyFont="1" applyFill="1">
      <alignment/>
      <protection/>
    </xf>
    <xf numFmtId="0" fontId="40" fillId="0" borderId="0" xfId="0" applyFont="1" applyAlignment="1">
      <alignment/>
    </xf>
    <xf numFmtId="0" fontId="4" fillId="33" borderId="10" xfId="48" applyFont="1" applyFill="1" applyBorder="1" applyAlignment="1">
      <alignment horizontal="center"/>
      <protection/>
    </xf>
    <xf numFmtId="2" fontId="4" fillId="33" borderId="11" xfId="48" applyNumberFormat="1" applyFont="1" applyFill="1" applyBorder="1" applyAlignment="1">
      <alignment horizontal="center" vertical="center" wrapText="1"/>
      <protection/>
    </xf>
    <xf numFmtId="2" fontId="4" fillId="33" borderId="12" xfId="48" applyNumberFormat="1" applyFont="1" applyFill="1" applyBorder="1" applyAlignment="1">
      <alignment horizontal="center" vertical="center" wrapText="1"/>
      <protection/>
    </xf>
    <xf numFmtId="0" fontId="49" fillId="0" borderId="0" xfId="0" applyFont="1" applyFill="1" applyBorder="1" applyAlignment="1">
      <alignment/>
    </xf>
    <xf numFmtId="4" fontId="50" fillId="0" borderId="13" xfId="0" applyNumberFormat="1" applyFont="1" applyFill="1" applyBorder="1" applyAlignment="1" quotePrefix="1">
      <alignment horizontal="right" vertical="center" indent="1"/>
    </xf>
    <xf numFmtId="4" fontId="50" fillId="0" borderId="14" xfId="0" applyNumberFormat="1" applyFont="1" applyFill="1" applyBorder="1" applyAlignment="1" quotePrefix="1">
      <alignment horizontal="right" vertical="center" indent="1"/>
    </xf>
    <xf numFmtId="4" fontId="50" fillId="0" borderId="15" xfId="0" applyNumberFormat="1" applyFont="1" applyFill="1" applyBorder="1" applyAlignment="1" quotePrefix="1">
      <alignment horizontal="right" vertical="center" indent="1"/>
    </xf>
    <xf numFmtId="2" fontId="50" fillId="0" borderId="0" xfId="0" applyNumberFormat="1" applyFont="1" applyFill="1" applyBorder="1" applyAlignment="1" quotePrefix="1">
      <alignment horizontal="right" vertical="center" indent="1"/>
    </xf>
    <xf numFmtId="4" fontId="50" fillId="0" borderId="16" xfId="0" applyNumberFormat="1" applyFont="1" applyFill="1" applyBorder="1" applyAlignment="1" quotePrefix="1">
      <alignment horizontal="right" vertical="center" indent="1"/>
    </xf>
    <xf numFmtId="4" fontId="50" fillId="0" borderId="0" xfId="0" applyNumberFormat="1" applyFont="1" applyFill="1" applyBorder="1" applyAlignment="1" quotePrefix="1">
      <alignment horizontal="right" vertical="center" indent="1"/>
    </xf>
    <xf numFmtId="4" fontId="50" fillId="0" borderId="17" xfId="0" applyNumberFormat="1" applyFont="1" applyFill="1" applyBorder="1" applyAlignment="1" quotePrefix="1">
      <alignment horizontal="right" vertical="center" indent="1"/>
    </xf>
    <xf numFmtId="4" fontId="50" fillId="0" borderId="0" xfId="0" applyNumberFormat="1" applyFont="1" applyFill="1" applyBorder="1" applyAlignment="1">
      <alignment horizontal="right" vertical="center" indent="1"/>
    </xf>
    <xf numFmtId="4" fontId="50" fillId="0" borderId="17" xfId="0" applyNumberFormat="1" applyFont="1" applyFill="1" applyBorder="1" applyAlignment="1">
      <alignment horizontal="right" vertical="center" indent="1"/>
    </xf>
    <xf numFmtId="4" fontId="50" fillId="0" borderId="16" xfId="0" applyNumberFormat="1" applyFont="1" applyFill="1" applyBorder="1" applyAlignment="1">
      <alignment horizontal="right" vertical="center" indent="1"/>
    </xf>
    <xf numFmtId="2" fontId="0" fillId="0" borderId="0" xfId="0" applyNumberFormat="1" applyAlignment="1">
      <alignment/>
    </xf>
    <xf numFmtId="2" fontId="50" fillId="0" borderId="16" xfId="0" applyNumberFormat="1" applyFont="1" applyFill="1" applyBorder="1" applyAlignment="1" quotePrefix="1">
      <alignment horizontal="right" vertical="center" indent="1"/>
    </xf>
    <xf numFmtId="2" fontId="50" fillId="0" borderId="0" xfId="0" applyNumberFormat="1" applyFont="1" applyBorder="1" applyAlignment="1" quotePrefix="1">
      <alignment horizontal="right" vertical="center" indent="1"/>
    </xf>
    <xf numFmtId="2" fontId="50" fillId="0" borderId="17" xfId="0" applyNumberFormat="1" applyFont="1" applyBorder="1" applyAlignment="1" quotePrefix="1">
      <alignment horizontal="right" vertical="center" indent="1"/>
    </xf>
    <xf numFmtId="4" fontId="50" fillId="0" borderId="16" xfId="0" applyNumberFormat="1" applyFont="1" applyFill="1" applyBorder="1" applyAlignment="1" applyProtection="1" quotePrefix="1">
      <alignment horizontal="right" vertical="center" indent="1"/>
      <protection locked="0"/>
    </xf>
    <xf numFmtId="4" fontId="50" fillId="0" borderId="0" xfId="0" applyNumberFormat="1" applyFont="1" applyFill="1" applyBorder="1" applyAlignment="1" applyProtection="1" quotePrefix="1">
      <alignment horizontal="right" vertical="center" indent="1"/>
      <protection locked="0"/>
    </xf>
    <xf numFmtId="4" fontId="50" fillId="0" borderId="17" xfId="0" applyNumberFormat="1" applyFont="1" applyFill="1" applyBorder="1" applyAlignment="1" applyProtection="1" quotePrefix="1">
      <alignment horizontal="right" vertical="center" indent="1"/>
      <protection locked="0"/>
    </xf>
    <xf numFmtId="4" fontId="50" fillId="0" borderId="18" xfId="0" applyNumberFormat="1" applyFont="1" applyFill="1" applyBorder="1" applyAlignment="1" quotePrefix="1">
      <alignment horizontal="right" vertical="center" indent="1"/>
    </xf>
    <xf numFmtId="4" fontId="50" fillId="0" borderId="19" xfId="0" applyNumberFormat="1" applyFont="1" applyFill="1" applyBorder="1" applyAlignment="1" quotePrefix="1">
      <alignment horizontal="right" vertical="center" indent="1"/>
    </xf>
    <xf numFmtId="4" fontId="50" fillId="0" borderId="20" xfId="0" applyNumberFormat="1" applyFont="1" applyFill="1" applyBorder="1" applyAlignment="1" quotePrefix="1">
      <alignment horizontal="right" vertical="center" indent="1"/>
    </xf>
    <xf numFmtId="0" fontId="51" fillId="33" borderId="21" xfId="0" applyFont="1" applyFill="1" applyBorder="1" applyAlignment="1">
      <alignment/>
    </xf>
    <xf numFmtId="4" fontId="52" fillId="33" borderId="22" xfId="0" applyNumberFormat="1" applyFont="1" applyFill="1" applyBorder="1" applyAlignment="1">
      <alignment horizontal="right" vertical="center" indent="1"/>
    </xf>
    <xf numFmtId="2" fontId="52" fillId="33" borderId="21" xfId="0" applyNumberFormat="1" applyFont="1" applyFill="1" applyBorder="1" applyAlignment="1" quotePrefix="1">
      <alignment horizontal="right" vertical="center" indent="1"/>
    </xf>
    <xf numFmtId="4" fontId="50" fillId="0" borderId="0" xfId="0" applyNumberFormat="1" applyFont="1" applyFill="1" applyBorder="1" applyAlignment="1" quotePrefix="1">
      <alignment horizontal="right" vertical="center" wrapText="1" indent="1"/>
    </xf>
    <xf numFmtId="4" fontId="50" fillId="0" borderId="17" xfId="0" applyNumberFormat="1" applyFont="1" applyFill="1" applyBorder="1" applyAlignment="1" quotePrefix="1">
      <alignment horizontal="right" vertical="center" wrapText="1" indent="1"/>
    </xf>
    <xf numFmtId="2" fontId="50" fillId="0" borderId="0" xfId="0" applyNumberFormat="1" applyFont="1" applyFill="1" applyBorder="1" applyAlignment="1">
      <alignment horizontal="right" vertical="center" indent="1"/>
    </xf>
    <xf numFmtId="4" fontId="50" fillId="0" borderId="23" xfId="0" applyNumberFormat="1" applyFont="1" applyFill="1" applyBorder="1" applyAlignment="1" quotePrefix="1">
      <alignment horizontal="right" vertical="center" indent="1"/>
    </xf>
    <xf numFmtId="4" fontId="50" fillId="0" borderId="24" xfId="0" applyNumberFormat="1" applyFont="1" applyFill="1" applyBorder="1" applyAlignment="1" quotePrefix="1">
      <alignment horizontal="right" vertical="center" indent="1"/>
    </xf>
    <xf numFmtId="4" fontId="50" fillId="0" borderId="25" xfId="0" applyNumberFormat="1" applyFont="1" applyFill="1" applyBorder="1" applyAlignment="1" quotePrefix="1">
      <alignment horizontal="right" vertical="center" indent="1"/>
    </xf>
    <xf numFmtId="2" fontId="50" fillId="0" borderId="24" xfId="0" applyNumberFormat="1" applyFont="1" applyFill="1" applyBorder="1" applyAlignment="1">
      <alignment horizontal="right" vertical="center" indent="1"/>
    </xf>
    <xf numFmtId="0" fontId="51" fillId="33" borderId="26" xfId="0" applyFont="1" applyFill="1" applyBorder="1" applyAlignment="1">
      <alignment/>
    </xf>
    <xf numFmtId="4" fontId="52" fillId="33" borderId="27" xfId="0" applyNumberFormat="1" applyFont="1" applyFill="1" applyBorder="1" applyAlignment="1">
      <alignment horizontal="right" vertical="center" indent="1"/>
    </xf>
    <xf numFmtId="4" fontId="52" fillId="33" borderId="28" xfId="0" applyNumberFormat="1" applyFont="1" applyFill="1" applyBorder="1" applyAlignment="1">
      <alignment horizontal="right" vertical="center" indent="1"/>
    </xf>
    <xf numFmtId="2" fontId="52" fillId="33" borderId="26" xfId="0" applyNumberFormat="1" applyFont="1" applyFill="1" applyBorder="1" applyAlignment="1">
      <alignment horizontal="right" vertical="center" indent="1"/>
    </xf>
    <xf numFmtId="2" fontId="50" fillId="0" borderId="17" xfId="0" applyNumberFormat="1" applyFont="1" applyFill="1" applyBorder="1" applyAlignment="1" quotePrefix="1">
      <alignment horizontal="right" vertical="center" indent="1"/>
    </xf>
    <xf numFmtId="2" fontId="50" fillId="0" borderId="0" xfId="0" applyNumberFormat="1" applyFont="1" applyBorder="1" applyAlignment="1">
      <alignment horizontal="right" vertical="center" indent="1"/>
    </xf>
    <xf numFmtId="2" fontId="50" fillId="0" borderId="17" xfId="0" applyNumberFormat="1" applyFont="1" applyBorder="1" applyAlignment="1">
      <alignment horizontal="right" vertical="center" indent="1"/>
    </xf>
    <xf numFmtId="4" fontId="50" fillId="0" borderId="29" xfId="0" applyNumberFormat="1" applyFont="1" applyFill="1" applyBorder="1" applyAlignment="1" quotePrefix="1">
      <alignment horizontal="right" vertical="center" indent="1"/>
    </xf>
    <xf numFmtId="2" fontId="50" fillId="0" borderId="30" xfId="0" applyNumberFormat="1" applyFont="1" applyBorder="1" applyAlignment="1" quotePrefix="1">
      <alignment horizontal="right" vertical="center" indent="1"/>
    </xf>
    <xf numFmtId="2" fontId="50" fillId="0" borderId="31" xfId="0" applyNumberFormat="1" applyFont="1" applyBorder="1" applyAlignment="1" quotePrefix="1">
      <alignment horizontal="right" vertical="center" indent="1"/>
    </xf>
    <xf numFmtId="4" fontId="52" fillId="33" borderId="32" xfId="0" applyNumberFormat="1" applyFont="1" applyFill="1" applyBorder="1" applyAlignment="1">
      <alignment horizontal="right" vertical="center" indent="1"/>
    </xf>
    <xf numFmtId="2" fontId="52" fillId="33" borderId="32" xfId="0" applyNumberFormat="1" applyFont="1" applyFill="1" applyBorder="1" applyAlignment="1">
      <alignment horizontal="right" vertical="center" indent="1"/>
    </xf>
    <xf numFmtId="2" fontId="52" fillId="33" borderId="33" xfId="0" applyNumberFormat="1" applyFont="1" applyFill="1" applyBorder="1" applyAlignment="1">
      <alignment horizontal="right" vertical="center" indent="1"/>
    </xf>
    <xf numFmtId="4" fontId="53" fillId="0" borderId="16" xfId="0" applyNumberFormat="1" applyFont="1" applyFill="1" applyBorder="1" applyAlignment="1">
      <alignment horizontal="right" vertical="center" indent="1"/>
    </xf>
    <xf numFmtId="4" fontId="53" fillId="0" borderId="0" xfId="0" applyNumberFormat="1" applyFont="1" applyFill="1" applyBorder="1" applyAlignment="1" quotePrefix="1">
      <alignment horizontal="right" vertical="center" indent="1"/>
    </xf>
    <xf numFmtId="4" fontId="53" fillId="0" borderId="17" xfId="0" applyNumberFormat="1" applyFont="1" applyFill="1" applyBorder="1" applyAlignment="1" quotePrefix="1">
      <alignment horizontal="right" vertical="center" indent="1"/>
    </xf>
    <xf numFmtId="4" fontId="53" fillId="0" borderId="0" xfId="0" applyNumberFormat="1" applyFont="1" applyFill="1" applyBorder="1" applyAlignment="1">
      <alignment horizontal="right" vertical="center" indent="1"/>
    </xf>
    <xf numFmtId="4" fontId="53" fillId="0" borderId="17" xfId="0" applyNumberFormat="1" applyFont="1" applyFill="1" applyBorder="1" applyAlignment="1">
      <alignment horizontal="right" vertical="center" indent="1"/>
    </xf>
    <xf numFmtId="4" fontId="50" fillId="0" borderId="16" xfId="0" applyNumberFormat="1" applyFont="1" applyFill="1" applyBorder="1" applyAlignment="1" quotePrefix="1">
      <alignment horizontal="right" vertical="center" wrapText="1" indent="1"/>
    </xf>
    <xf numFmtId="4" fontId="53" fillId="0" borderId="16" xfId="0" applyNumberFormat="1" applyFont="1" applyFill="1" applyBorder="1" applyAlignment="1" quotePrefix="1">
      <alignment horizontal="right" vertical="center" indent="1"/>
    </xf>
    <xf numFmtId="4" fontId="53" fillId="0" borderId="34" xfId="0" applyNumberFormat="1" applyFont="1" applyFill="1" applyBorder="1" applyAlignment="1" quotePrefix="1">
      <alignment horizontal="right" vertical="center" indent="1"/>
    </xf>
    <xf numFmtId="4" fontId="53" fillId="0" borderId="24" xfId="0" applyNumberFormat="1" applyFont="1" applyFill="1" applyBorder="1" applyAlignment="1" quotePrefix="1">
      <alignment horizontal="right" vertical="center" indent="1"/>
    </xf>
    <xf numFmtId="4" fontId="53" fillId="0" borderId="25" xfId="0" applyNumberFormat="1" applyFont="1" applyFill="1" applyBorder="1" applyAlignment="1" quotePrefix="1">
      <alignment horizontal="right" vertical="center" indent="1"/>
    </xf>
    <xf numFmtId="4" fontId="54" fillId="34" borderId="35" xfId="0" applyNumberFormat="1" applyFont="1" applyFill="1" applyBorder="1" applyAlignment="1">
      <alignment horizontal="right" vertical="center" indent="1"/>
    </xf>
    <xf numFmtId="2" fontId="52" fillId="34" borderId="26" xfId="0" applyNumberFormat="1" applyFont="1" applyFill="1" applyBorder="1" applyAlignment="1">
      <alignment horizontal="right" vertical="center" indent="1"/>
    </xf>
    <xf numFmtId="4" fontId="50" fillId="0" borderId="34" xfId="0" applyNumberFormat="1" applyFont="1" applyFill="1" applyBorder="1" applyAlignment="1" quotePrefix="1">
      <alignment horizontal="right" vertical="center" indent="1"/>
    </xf>
    <xf numFmtId="4" fontId="52" fillId="33" borderId="36" xfId="0" applyNumberFormat="1" applyFont="1" applyFill="1" applyBorder="1" applyAlignment="1">
      <alignment horizontal="right" vertical="center" indent="1"/>
    </xf>
    <xf numFmtId="2" fontId="52" fillId="33" borderId="37" xfId="0" applyNumberFormat="1" applyFont="1" applyFill="1" applyBorder="1" applyAlignment="1">
      <alignment horizontal="right" vertical="center" indent="1"/>
    </xf>
    <xf numFmtId="0" fontId="51" fillId="35" borderId="38" xfId="0" applyFont="1" applyFill="1" applyBorder="1" applyAlignment="1">
      <alignment/>
    </xf>
    <xf numFmtId="4" fontId="52" fillId="35" borderId="39" xfId="0" applyNumberFormat="1" applyFont="1" applyFill="1" applyBorder="1" applyAlignment="1">
      <alignment horizontal="right" vertical="center" indent="1"/>
    </xf>
    <xf numFmtId="2" fontId="52" fillId="35" borderId="40" xfId="0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/>
    </xf>
    <xf numFmtId="164" fontId="55" fillId="0" borderId="0" xfId="0" applyNumberFormat="1" applyFont="1" applyFill="1" applyBorder="1" applyAlignment="1" applyProtection="1">
      <alignment horizontal="center" vertical="center"/>
      <protection locked="0"/>
    </xf>
    <xf numFmtId="2" fontId="56" fillId="0" borderId="0" xfId="40" applyNumberFormat="1" applyFont="1" applyFill="1" applyBorder="1" applyAlignment="1" applyProtection="1">
      <alignment horizontal="center" vertical="center"/>
      <protection locked="0"/>
    </xf>
    <xf numFmtId="164" fontId="56" fillId="0" borderId="0" xfId="4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>
      <alignment/>
    </xf>
    <xf numFmtId="0" fontId="4" fillId="0" borderId="0" xfId="47" applyFont="1" applyFill="1" applyAlignment="1">
      <alignment horizontal="left"/>
      <protection/>
    </xf>
    <xf numFmtId="4" fontId="0" fillId="0" borderId="0" xfId="0" applyNumberFormat="1" applyAlignment="1">
      <alignment/>
    </xf>
    <xf numFmtId="0" fontId="57" fillId="0" borderId="0" xfId="0" applyFont="1" applyAlignment="1">
      <alignment/>
    </xf>
    <xf numFmtId="2" fontId="5" fillId="0" borderId="0" xfId="0" applyNumberFormat="1" applyFont="1" applyFill="1" applyAlignment="1">
      <alignment horizontal="left" vertical="center"/>
    </xf>
    <xf numFmtId="164" fontId="58" fillId="0" borderId="0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Alignment="1">
      <alignment horizontal="left"/>
    </xf>
    <xf numFmtId="0" fontId="6" fillId="0" borderId="0" xfId="0" applyFont="1" applyBorder="1" applyAlignment="1">
      <alignment vertical="center"/>
    </xf>
    <xf numFmtId="0" fontId="51" fillId="0" borderId="41" xfId="0" applyFont="1" applyFill="1" applyBorder="1" applyAlignment="1">
      <alignment horizontal="center" vertical="center"/>
    </xf>
    <xf numFmtId="0" fontId="51" fillId="0" borderId="42" xfId="0" applyFont="1" applyFill="1" applyBorder="1" applyAlignment="1">
      <alignment horizontal="center" vertical="center"/>
    </xf>
    <xf numFmtId="0" fontId="4" fillId="33" borderId="43" xfId="48" applyFont="1" applyFill="1" applyBorder="1" applyAlignment="1">
      <alignment horizontal="center" vertical="center" wrapText="1"/>
      <protection/>
    </xf>
    <xf numFmtId="0" fontId="4" fillId="33" borderId="44" xfId="48" applyFont="1" applyFill="1" applyBorder="1" applyAlignment="1">
      <alignment horizontal="center" vertical="center" wrapText="1"/>
      <protection/>
    </xf>
    <xf numFmtId="0" fontId="4" fillId="33" borderId="10" xfId="48" applyFont="1" applyFill="1" applyBorder="1" applyAlignment="1">
      <alignment horizontal="center" vertical="center" wrapText="1" shrinkToFit="1"/>
      <protection/>
    </xf>
    <xf numFmtId="0" fontId="4" fillId="33" borderId="45" xfId="48" applyFont="1" applyFill="1" applyBorder="1" applyAlignment="1">
      <alignment horizontal="center" vertical="center" wrapText="1" shrinkToFit="1"/>
      <protection/>
    </xf>
    <xf numFmtId="0" fontId="4" fillId="33" borderId="43" xfId="48" applyFont="1" applyFill="1" applyBorder="1" applyAlignment="1">
      <alignment horizontal="center" vertical="center" wrapText="1" shrinkToFit="1"/>
      <protection/>
    </xf>
    <xf numFmtId="0" fontId="51" fillId="36" borderId="41" xfId="0" applyFont="1" applyFill="1" applyBorder="1" applyAlignment="1">
      <alignment horizontal="center" vertical="center"/>
    </xf>
    <xf numFmtId="0" fontId="51" fillId="0" borderId="46" xfId="0" applyFont="1" applyFill="1" applyBorder="1" applyAlignment="1">
      <alignment horizontal="center" vertic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prastas 3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Normal 2" xfId="47"/>
    <cellStyle name="Normal 5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5">
    <dxf>
      <font>
        <color indexed="9"/>
      </font>
    </dxf>
    <dxf>
      <font>
        <color indexed="13"/>
      </font>
    </dxf>
    <dxf>
      <font>
        <color indexed="13"/>
      </font>
    </dxf>
    <dxf>
      <font>
        <color rgb="FFFFFF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3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8.28125" style="0" customWidth="1"/>
    <col min="2" max="2" width="12.7109375" style="0" customWidth="1"/>
    <col min="3" max="3" width="12.8515625" style="0" customWidth="1"/>
    <col min="4" max="4" width="12.57421875" style="0" customWidth="1"/>
    <col min="5" max="5" width="10.8515625" style="0" customWidth="1"/>
    <col min="6" max="6" width="11.8515625" style="0" customWidth="1"/>
    <col min="7" max="7" width="10.8515625" style="0" customWidth="1"/>
  </cols>
  <sheetData>
    <row r="2" ht="15">
      <c r="A2" s="1" t="s">
        <v>0</v>
      </c>
    </row>
    <row r="3" ht="15">
      <c r="C3" s="2"/>
    </row>
    <row r="4" spans="1:7" ht="15">
      <c r="A4" s="82" t="s">
        <v>1</v>
      </c>
      <c r="B4" s="84">
        <v>2020</v>
      </c>
      <c r="C4" s="85"/>
      <c r="D4" s="84">
        <v>2021</v>
      </c>
      <c r="E4" s="85"/>
      <c r="F4" s="86"/>
      <c r="G4" s="3" t="s">
        <v>2</v>
      </c>
    </row>
    <row r="5" spans="1:7" ht="36" customHeight="1">
      <c r="A5" s="83"/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5" t="s">
        <v>8</v>
      </c>
    </row>
    <row r="6" spans="1:7" ht="15">
      <c r="A6" s="87" t="s">
        <v>9</v>
      </c>
      <c r="B6" s="87"/>
      <c r="C6" s="87"/>
      <c r="D6" s="87"/>
      <c r="E6" s="87"/>
      <c r="F6" s="87"/>
      <c r="G6" s="87"/>
    </row>
    <row r="7" spans="1:9" ht="15">
      <c r="A7" s="6" t="s">
        <v>15</v>
      </c>
      <c r="B7" s="16">
        <v>343.9621</v>
      </c>
      <c r="C7" s="14">
        <v>327.2753</v>
      </c>
      <c r="D7" s="14">
        <v>328.1279</v>
      </c>
      <c r="E7" s="14">
        <v>328.0151</v>
      </c>
      <c r="F7" s="15">
        <v>323.7804</v>
      </c>
      <c r="G7" s="10">
        <f>F7/E7*100-100</f>
        <v>-1.2910076395873347</v>
      </c>
      <c r="I7" s="17"/>
    </row>
    <row r="8" spans="1:9" ht="15">
      <c r="A8" s="6" t="s">
        <v>18</v>
      </c>
      <c r="B8" s="21">
        <v>351.0961</v>
      </c>
      <c r="C8" s="22">
        <v>351.8615</v>
      </c>
      <c r="D8" s="22">
        <v>352.4074</v>
      </c>
      <c r="E8" s="22">
        <v>358.713</v>
      </c>
      <c r="F8" s="23">
        <v>379.6146</v>
      </c>
      <c r="G8" s="10">
        <f>F8/E8*100-100</f>
        <v>5.826830920540928</v>
      </c>
      <c r="I8" s="17"/>
    </row>
    <row r="9" spans="1:9" ht="15">
      <c r="A9" s="6" t="s">
        <v>20</v>
      </c>
      <c r="B9" s="16">
        <v>356.9269</v>
      </c>
      <c r="C9" s="12">
        <v>357.817</v>
      </c>
      <c r="D9" s="12">
        <v>352.5854</v>
      </c>
      <c r="E9" s="12">
        <v>357.239</v>
      </c>
      <c r="F9" s="13">
        <v>362.8368</v>
      </c>
      <c r="G9" s="10">
        <f>F9/E9*100-100</f>
        <v>1.5669621737828265</v>
      </c>
      <c r="I9" s="17"/>
    </row>
    <row r="10" spans="1:9" ht="15">
      <c r="A10" s="6" t="s">
        <v>22</v>
      </c>
      <c r="B10" s="11" t="s">
        <v>11</v>
      </c>
      <c r="C10" s="12" t="s">
        <v>11</v>
      </c>
      <c r="D10" s="12">
        <v>335.0361</v>
      </c>
      <c r="E10" s="12">
        <v>334.6865</v>
      </c>
      <c r="F10" s="13">
        <v>319.203</v>
      </c>
      <c r="G10" s="10">
        <f>F10/E10*100-100</f>
        <v>-4.626269658322059</v>
      </c>
      <c r="I10" s="17"/>
    </row>
    <row r="11" spans="1:9" ht="15">
      <c r="A11" s="6" t="s">
        <v>23</v>
      </c>
      <c r="B11" s="11">
        <v>500.4155</v>
      </c>
      <c r="C11" s="12">
        <v>453.9475</v>
      </c>
      <c r="D11" s="12">
        <v>461.9113</v>
      </c>
      <c r="E11" s="12">
        <v>434.8145</v>
      </c>
      <c r="F11" s="13">
        <v>389.7578</v>
      </c>
      <c r="G11" s="10">
        <f>F11/E11*100-100</f>
        <v>-10.36228092669404</v>
      </c>
      <c r="I11" s="17"/>
    </row>
    <row r="12" spans="1:9" ht="15">
      <c r="A12" s="6" t="s">
        <v>25</v>
      </c>
      <c r="B12" s="11">
        <v>204.455</v>
      </c>
      <c r="C12" s="12" t="s">
        <v>11</v>
      </c>
      <c r="D12" s="12">
        <v>212.4772</v>
      </c>
      <c r="E12" s="12">
        <v>177.69</v>
      </c>
      <c r="F12" s="13">
        <v>196.5855</v>
      </c>
      <c r="G12" s="10">
        <f>F12/E12*100-100</f>
        <v>10.633969272328201</v>
      </c>
      <c r="I12" s="17"/>
    </row>
    <row r="13" spans="1:9" ht="15">
      <c r="A13" s="6" t="s">
        <v>29</v>
      </c>
      <c r="B13" s="11">
        <v>356.54</v>
      </c>
      <c r="C13" s="12" t="s">
        <v>11</v>
      </c>
      <c r="D13" s="12" t="s">
        <v>11</v>
      </c>
      <c r="E13" s="12" t="s">
        <v>11</v>
      </c>
      <c r="F13" s="13" t="s">
        <v>11</v>
      </c>
      <c r="G13" s="10" t="s">
        <v>11</v>
      </c>
      <c r="I13" s="17"/>
    </row>
    <row r="14" spans="1:9" ht="15">
      <c r="A14" s="6" t="s">
        <v>30</v>
      </c>
      <c r="B14" s="11">
        <v>324.9429</v>
      </c>
      <c r="C14" s="12">
        <v>291.5569</v>
      </c>
      <c r="D14" s="12">
        <v>302.8801</v>
      </c>
      <c r="E14" s="12">
        <v>301.7351</v>
      </c>
      <c r="F14" s="13">
        <v>302.5133</v>
      </c>
      <c r="G14" s="10">
        <f>F14/E14*100-100</f>
        <v>0.25790834410715036</v>
      </c>
      <c r="I14" s="17"/>
    </row>
    <row r="15" spans="1:9" ht="15">
      <c r="A15" s="6" t="s">
        <v>31</v>
      </c>
      <c r="B15" s="11">
        <v>453.898</v>
      </c>
      <c r="C15" s="12">
        <v>441.94</v>
      </c>
      <c r="D15" s="12">
        <v>470.4625</v>
      </c>
      <c r="E15" s="12">
        <v>444.146</v>
      </c>
      <c r="F15" s="13">
        <v>461.7717</v>
      </c>
      <c r="G15" s="10">
        <f>F15/E15*100-100</f>
        <v>3.9684473123702446</v>
      </c>
      <c r="I15" s="17"/>
    </row>
    <row r="16" spans="1:9" ht="15">
      <c r="A16" s="6" t="s">
        <v>32</v>
      </c>
      <c r="B16" s="11">
        <v>285.3204</v>
      </c>
      <c r="C16" s="12">
        <v>270.6319</v>
      </c>
      <c r="D16" s="12">
        <v>299.8624</v>
      </c>
      <c r="E16" s="12">
        <v>279.2587</v>
      </c>
      <c r="F16" s="13">
        <v>268.6828</v>
      </c>
      <c r="G16" s="10">
        <f>F16/E16*100-100</f>
        <v>-3.787133579007559</v>
      </c>
      <c r="I16" s="17"/>
    </row>
    <row r="17" spans="1:9" ht="15">
      <c r="A17" s="6" t="s">
        <v>33</v>
      </c>
      <c r="B17" s="16">
        <v>350.821</v>
      </c>
      <c r="C17" s="12">
        <v>344.7378</v>
      </c>
      <c r="D17" s="12">
        <v>344.4922</v>
      </c>
      <c r="E17" s="12">
        <v>335.4262</v>
      </c>
      <c r="F17" s="13">
        <v>346.6364</v>
      </c>
      <c r="G17" s="10">
        <f>F17/E17*100-100</f>
        <v>3.3420764388709046</v>
      </c>
      <c r="I17" s="17"/>
    </row>
    <row r="18" spans="1:9" ht="15">
      <c r="A18" s="6" t="s">
        <v>34</v>
      </c>
      <c r="B18" s="11">
        <v>268.669</v>
      </c>
      <c r="C18" s="12">
        <v>274.1474</v>
      </c>
      <c r="D18" s="12">
        <v>309.1042</v>
      </c>
      <c r="E18" s="12">
        <v>309.0226</v>
      </c>
      <c r="F18" s="13">
        <v>278.5435</v>
      </c>
      <c r="G18" s="10">
        <f>F18/E18*100-100</f>
        <v>-9.863065031489612</v>
      </c>
      <c r="I18" s="17"/>
    </row>
    <row r="19" spans="1:9" ht="15">
      <c r="A19" s="6" t="s">
        <v>35</v>
      </c>
      <c r="B19" s="11" t="s">
        <v>11</v>
      </c>
      <c r="C19" s="12" t="s">
        <v>11</v>
      </c>
      <c r="D19" s="12" t="s">
        <v>11</v>
      </c>
      <c r="E19" s="14">
        <v>226.32</v>
      </c>
      <c r="F19" s="13" t="s">
        <v>11</v>
      </c>
      <c r="G19" s="10" t="s">
        <v>11</v>
      </c>
      <c r="I19" s="17"/>
    </row>
    <row r="20" spans="1:9" ht="15">
      <c r="A20" s="6" t="s">
        <v>38</v>
      </c>
      <c r="B20" s="24">
        <v>429.6893</v>
      </c>
      <c r="C20" s="25">
        <v>461.7424</v>
      </c>
      <c r="D20" s="25">
        <v>473.026</v>
      </c>
      <c r="E20" s="25">
        <v>472.8427</v>
      </c>
      <c r="F20" s="26">
        <v>473.7507</v>
      </c>
      <c r="G20" s="10">
        <f>F20/E20*100-100</f>
        <v>0.1920300345125412</v>
      </c>
      <c r="I20" s="17"/>
    </row>
    <row r="21" spans="1:9" ht="15">
      <c r="A21" s="27" t="s">
        <v>39</v>
      </c>
      <c r="B21" s="28">
        <v>362.7521</v>
      </c>
      <c r="C21" s="28">
        <v>345.2655</v>
      </c>
      <c r="D21" s="28">
        <v>344.164</v>
      </c>
      <c r="E21" s="28">
        <v>344.6261</v>
      </c>
      <c r="F21" s="28">
        <v>346.4558</v>
      </c>
      <c r="G21" s="29">
        <f>F21/E21*100-100</f>
        <v>0.5309232237488857</v>
      </c>
      <c r="I21" s="17"/>
    </row>
    <row r="22" spans="1:9" ht="15">
      <c r="A22" s="88" t="s">
        <v>40</v>
      </c>
      <c r="B22" s="88"/>
      <c r="C22" s="88"/>
      <c r="D22" s="88"/>
      <c r="E22" s="88"/>
      <c r="F22" s="88"/>
      <c r="G22" s="88"/>
      <c r="I22" s="17"/>
    </row>
    <row r="23" spans="1:9" ht="15">
      <c r="A23" s="6" t="s">
        <v>10</v>
      </c>
      <c r="B23" s="7">
        <v>348.6204</v>
      </c>
      <c r="C23" s="8">
        <v>347.42</v>
      </c>
      <c r="D23" s="12">
        <v>347.42</v>
      </c>
      <c r="E23" s="8">
        <v>347.4404</v>
      </c>
      <c r="F23" s="9">
        <v>347.5214</v>
      </c>
      <c r="G23" s="10">
        <f>F23/E23*100-100</f>
        <v>0.023313351009264238</v>
      </c>
      <c r="I23" s="17"/>
    </row>
    <row r="24" spans="1:9" ht="15">
      <c r="A24" s="6" t="s">
        <v>12</v>
      </c>
      <c r="B24" s="16">
        <v>330.3687</v>
      </c>
      <c r="C24" s="30">
        <v>334.6406</v>
      </c>
      <c r="D24" s="30">
        <v>313.0381</v>
      </c>
      <c r="E24" s="30">
        <v>311.6999</v>
      </c>
      <c r="F24" s="31">
        <v>313.0381</v>
      </c>
      <c r="G24" s="10">
        <f>F24/E24*100-100</f>
        <v>0.4293232047876785</v>
      </c>
      <c r="I24" s="17"/>
    </row>
    <row r="25" spans="1:9" ht="15">
      <c r="A25" s="6" t="s">
        <v>13</v>
      </c>
      <c r="B25" s="16">
        <v>336.0513</v>
      </c>
      <c r="C25" s="14">
        <v>317.8006</v>
      </c>
      <c r="D25" s="14">
        <v>318.5539</v>
      </c>
      <c r="E25" s="14">
        <v>319.2194</v>
      </c>
      <c r="F25" s="15">
        <v>320.998</v>
      </c>
      <c r="G25" s="32">
        <f>F25/E25*100-100</f>
        <v>0.5571716505951656</v>
      </c>
      <c r="I25" s="17"/>
    </row>
    <row r="26" spans="1:9" ht="15">
      <c r="A26" s="6" t="s">
        <v>15</v>
      </c>
      <c r="B26" s="11">
        <v>329.4</v>
      </c>
      <c r="C26" s="12">
        <v>305.5937</v>
      </c>
      <c r="D26" s="12">
        <v>307.5807</v>
      </c>
      <c r="E26" s="12">
        <v>306.4923</v>
      </c>
      <c r="F26" s="13">
        <v>302.2593</v>
      </c>
      <c r="G26" s="32">
        <f>F26/E26*100-100</f>
        <v>-1.3811113688663568</v>
      </c>
      <c r="I26" s="17"/>
    </row>
    <row r="27" spans="1:9" ht="15">
      <c r="A27" s="6" t="s">
        <v>16</v>
      </c>
      <c r="B27" s="11">
        <v>371.8598</v>
      </c>
      <c r="C27" s="12">
        <v>384.1329</v>
      </c>
      <c r="D27" s="12">
        <v>383.9749</v>
      </c>
      <c r="E27" s="12">
        <v>381.8991</v>
      </c>
      <c r="F27" s="13">
        <v>379.9523</v>
      </c>
      <c r="G27" s="10">
        <f>F27/E27*100-100</f>
        <v>-0.5097681560391294</v>
      </c>
      <c r="I27" s="17"/>
    </row>
    <row r="28" spans="1:9" ht="15">
      <c r="A28" s="6" t="s">
        <v>18</v>
      </c>
      <c r="B28" s="16">
        <v>338.0016</v>
      </c>
      <c r="C28" s="14">
        <v>357.6803</v>
      </c>
      <c r="D28" s="14">
        <v>358.8309</v>
      </c>
      <c r="E28" s="14">
        <v>361.9584</v>
      </c>
      <c r="F28" s="15">
        <v>364.6626</v>
      </c>
      <c r="G28" s="10">
        <f aca="true" t="shared" si="0" ref="G28:G49">F28/E28*100-100</f>
        <v>0.7471024294504645</v>
      </c>
      <c r="I28" s="17"/>
    </row>
    <row r="29" spans="1:9" ht="15">
      <c r="A29" s="6" t="s">
        <v>19</v>
      </c>
      <c r="B29" s="16">
        <v>413.5119</v>
      </c>
      <c r="C29" s="14">
        <v>431.0211</v>
      </c>
      <c r="D29" s="14">
        <v>431.0211</v>
      </c>
      <c r="E29" s="14">
        <v>431.0211</v>
      </c>
      <c r="F29" s="15">
        <v>431.0211</v>
      </c>
      <c r="G29" s="32">
        <f t="shared" si="0"/>
        <v>0</v>
      </c>
      <c r="I29" s="17"/>
    </row>
    <row r="30" spans="1:9" ht="15">
      <c r="A30" s="6" t="s">
        <v>20</v>
      </c>
      <c r="B30" s="11">
        <v>366.2257</v>
      </c>
      <c r="C30" s="12">
        <v>351.7737</v>
      </c>
      <c r="D30" s="12">
        <v>355.0035</v>
      </c>
      <c r="E30" s="12">
        <v>355.5939</v>
      </c>
      <c r="F30" s="13">
        <v>357.5201</v>
      </c>
      <c r="G30" s="32">
        <f t="shared" si="0"/>
        <v>0.5416853326223929</v>
      </c>
      <c r="I30" s="17"/>
    </row>
    <row r="31" spans="1:9" ht="15">
      <c r="A31" s="6" t="s">
        <v>21</v>
      </c>
      <c r="B31" s="16">
        <v>390.7254</v>
      </c>
      <c r="C31" s="14">
        <v>371.4931</v>
      </c>
      <c r="D31" s="14">
        <v>371.8085</v>
      </c>
      <c r="E31" s="14">
        <v>372.3844</v>
      </c>
      <c r="F31" s="15">
        <v>372.0326</v>
      </c>
      <c r="G31" s="32">
        <f t="shared" si="0"/>
        <v>-0.09447227112630685</v>
      </c>
      <c r="I31" s="17"/>
    </row>
    <row r="32" spans="1:9" ht="15">
      <c r="A32" s="6" t="s">
        <v>22</v>
      </c>
      <c r="B32" s="16">
        <v>343.1875</v>
      </c>
      <c r="C32" s="14">
        <v>326.4628</v>
      </c>
      <c r="D32" s="14">
        <v>326.7177</v>
      </c>
      <c r="E32" s="14">
        <v>327.6655</v>
      </c>
      <c r="F32" s="15">
        <v>326.0887</v>
      </c>
      <c r="G32" s="32">
        <f t="shared" si="0"/>
        <v>-0.4812224662041018</v>
      </c>
      <c r="I32" s="17"/>
    </row>
    <row r="33" spans="1:9" ht="15">
      <c r="A33" s="6" t="s">
        <v>23</v>
      </c>
      <c r="B33" s="11">
        <v>425.1932</v>
      </c>
      <c r="C33" s="12">
        <v>403.0699</v>
      </c>
      <c r="D33" s="12">
        <v>408.2638</v>
      </c>
      <c r="E33" s="12">
        <v>405.5286</v>
      </c>
      <c r="F33" s="13">
        <v>405.7689</v>
      </c>
      <c r="G33" s="32">
        <f t="shared" si="0"/>
        <v>0.05925599328875819</v>
      </c>
      <c r="I33" s="17"/>
    </row>
    <row r="34" spans="1:9" ht="15">
      <c r="A34" s="6" t="s">
        <v>24</v>
      </c>
      <c r="B34" s="16">
        <v>300</v>
      </c>
      <c r="C34" s="14">
        <v>342</v>
      </c>
      <c r="D34" s="14">
        <v>340</v>
      </c>
      <c r="E34" s="14">
        <v>341</v>
      </c>
      <c r="F34" s="15">
        <v>340.9369</v>
      </c>
      <c r="G34" s="32">
        <f t="shared" si="0"/>
        <v>-0.018504398826991064</v>
      </c>
      <c r="I34" s="17"/>
    </row>
    <row r="35" spans="1:9" ht="15">
      <c r="A35" s="6" t="s">
        <v>25</v>
      </c>
      <c r="B35" s="16">
        <v>231.0648</v>
      </c>
      <c r="C35" s="14">
        <v>259.5527</v>
      </c>
      <c r="D35" s="14">
        <v>244.1567</v>
      </c>
      <c r="E35" s="14">
        <v>251.333</v>
      </c>
      <c r="F35" s="15">
        <v>233.5404</v>
      </c>
      <c r="G35" s="32">
        <f t="shared" si="0"/>
        <v>-7.079293208611688</v>
      </c>
      <c r="I35" s="17"/>
    </row>
    <row r="36" spans="1:9" ht="15">
      <c r="A36" s="6" t="s">
        <v>26</v>
      </c>
      <c r="B36" s="11">
        <v>274.2842</v>
      </c>
      <c r="C36" s="14">
        <v>279.04808247183206</v>
      </c>
      <c r="D36" s="14">
        <v>275.31471142831845</v>
      </c>
      <c r="E36" s="14">
        <v>274.3515</v>
      </c>
      <c r="F36" s="13">
        <v>275.5018434321785</v>
      </c>
      <c r="G36" s="32">
        <f t="shared" si="0"/>
        <v>0.41929547758203967</v>
      </c>
      <c r="I36" s="17"/>
    </row>
    <row r="37" spans="1:9" ht="15">
      <c r="A37" s="6" t="s">
        <v>27</v>
      </c>
      <c r="B37" s="11">
        <v>375.4464</v>
      </c>
      <c r="C37" s="30">
        <v>392.4746</v>
      </c>
      <c r="D37" s="30" t="s">
        <v>14</v>
      </c>
      <c r="E37" s="30">
        <v>397.6743</v>
      </c>
      <c r="F37" s="13" t="s">
        <v>14</v>
      </c>
      <c r="G37" s="10" t="s">
        <v>11</v>
      </c>
      <c r="I37" s="17"/>
    </row>
    <row r="38" spans="1:9" ht="15">
      <c r="A38" s="6" t="s">
        <v>28</v>
      </c>
      <c r="B38" s="16">
        <v>238.2749</v>
      </c>
      <c r="C38" s="14">
        <v>198.0443</v>
      </c>
      <c r="D38" s="14">
        <v>220.6196</v>
      </c>
      <c r="E38" s="14">
        <v>219.3232</v>
      </c>
      <c r="F38" s="15">
        <v>232.3329</v>
      </c>
      <c r="G38" s="32">
        <f t="shared" si="0"/>
        <v>5.9317482145071665</v>
      </c>
      <c r="I38" s="17"/>
    </row>
    <row r="39" spans="1:9" ht="15">
      <c r="A39" s="6" t="s">
        <v>29</v>
      </c>
      <c r="B39" s="16">
        <v>366.5852</v>
      </c>
      <c r="C39" s="12" t="s">
        <v>11</v>
      </c>
      <c r="D39" s="12" t="s">
        <v>11</v>
      </c>
      <c r="E39" s="12" t="s">
        <v>11</v>
      </c>
      <c r="F39" s="13" t="s">
        <v>11</v>
      </c>
      <c r="G39" s="10" t="s">
        <v>11</v>
      </c>
      <c r="I39" s="17"/>
    </row>
    <row r="40" spans="1:9" ht="15">
      <c r="A40" s="6" t="s">
        <v>30</v>
      </c>
      <c r="B40" s="16">
        <v>348.6695</v>
      </c>
      <c r="C40" s="14">
        <v>314.6009</v>
      </c>
      <c r="D40" s="14">
        <v>341.1605</v>
      </c>
      <c r="E40" s="14">
        <v>339.6474</v>
      </c>
      <c r="F40" s="15">
        <v>332.6631</v>
      </c>
      <c r="G40" s="32">
        <f t="shared" si="0"/>
        <v>-2.0563384262620588</v>
      </c>
      <c r="I40" s="17"/>
    </row>
    <row r="41" spans="1:9" ht="15">
      <c r="A41" s="6" t="s">
        <v>31</v>
      </c>
      <c r="B41" s="11">
        <v>378.3197</v>
      </c>
      <c r="C41" s="12">
        <v>382.7724</v>
      </c>
      <c r="D41" s="12">
        <v>382.6852</v>
      </c>
      <c r="E41" s="12">
        <v>392.0501</v>
      </c>
      <c r="F41" s="13">
        <v>383.2254</v>
      </c>
      <c r="G41" s="32">
        <f t="shared" si="0"/>
        <v>-2.250911299346697</v>
      </c>
      <c r="I41" s="17"/>
    </row>
    <row r="42" spans="1:9" ht="15">
      <c r="A42" s="6" t="s">
        <v>32</v>
      </c>
      <c r="B42" s="11">
        <v>304.3802</v>
      </c>
      <c r="C42" s="12">
        <v>308.8829</v>
      </c>
      <c r="D42" s="12">
        <v>311.8242</v>
      </c>
      <c r="E42" s="12">
        <v>313.7128</v>
      </c>
      <c r="F42" s="13">
        <v>315.3365</v>
      </c>
      <c r="G42" s="32">
        <f t="shared" si="0"/>
        <v>0.5175753109213161</v>
      </c>
      <c r="I42" s="17"/>
    </row>
    <row r="43" spans="1:9" ht="15">
      <c r="A43" s="6" t="s">
        <v>33</v>
      </c>
      <c r="B43" s="16">
        <v>372.6582</v>
      </c>
      <c r="C43" s="14">
        <v>373.9258</v>
      </c>
      <c r="D43" s="14">
        <v>372.6959</v>
      </c>
      <c r="E43" s="14">
        <v>364.5971</v>
      </c>
      <c r="F43" s="15">
        <v>369.5696</v>
      </c>
      <c r="G43" s="32">
        <f t="shared" si="0"/>
        <v>1.3638342159057117</v>
      </c>
      <c r="I43" s="17"/>
    </row>
    <row r="44" spans="1:9" ht="15">
      <c r="A44" s="6" t="s">
        <v>34</v>
      </c>
      <c r="B44" s="16">
        <v>289.8938</v>
      </c>
      <c r="C44" s="12">
        <v>297.7994</v>
      </c>
      <c r="D44" s="12">
        <v>293.1654</v>
      </c>
      <c r="E44" s="12">
        <v>293.088</v>
      </c>
      <c r="F44" s="13">
        <v>284.3601</v>
      </c>
      <c r="G44" s="32">
        <f t="shared" si="0"/>
        <v>-2.977911071077642</v>
      </c>
      <c r="I44" s="17"/>
    </row>
    <row r="45" spans="1:9" ht="15">
      <c r="A45" s="6" t="s">
        <v>35</v>
      </c>
      <c r="B45" s="16">
        <v>335.8685</v>
      </c>
      <c r="C45" s="12">
        <v>322.7272</v>
      </c>
      <c r="D45" s="12">
        <v>320.794</v>
      </c>
      <c r="E45" s="12">
        <v>317.7552</v>
      </c>
      <c r="F45" s="13">
        <v>317.0849</v>
      </c>
      <c r="G45" s="32">
        <f t="shared" si="0"/>
        <v>-0.2109485541070626</v>
      </c>
      <c r="I45" s="17"/>
    </row>
    <row r="46" spans="1:9" ht="15">
      <c r="A46" s="6" t="s">
        <v>36</v>
      </c>
      <c r="B46" s="11" t="s">
        <v>14</v>
      </c>
      <c r="C46" s="12">
        <v>303.9136</v>
      </c>
      <c r="D46" s="12">
        <v>303.3583</v>
      </c>
      <c r="E46" s="12" t="s">
        <v>14</v>
      </c>
      <c r="F46" s="13">
        <v>303.8477</v>
      </c>
      <c r="G46" s="10" t="s">
        <v>11</v>
      </c>
      <c r="I46" s="17"/>
    </row>
    <row r="47" spans="1:9" ht="15">
      <c r="A47" s="6" t="s">
        <v>37</v>
      </c>
      <c r="B47" s="11">
        <v>362.5298</v>
      </c>
      <c r="C47" s="12">
        <v>354.2282</v>
      </c>
      <c r="D47" s="12">
        <v>361.6307</v>
      </c>
      <c r="E47" s="12">
        <v>356.4711</v>
      </c>
      <c r="F47" s="13">
        <v>347.6728</v>
      </c>
      <c r="G47" s="32">
        <f t="shared" si="0"/>
        <v>-2.4681664235894516</v>
      </c>
      <c r="I47" s="17"/>
    </row>
    <row r="48" spans="1:9" ht="15">
      <c r="A48" s="6" t="s">
        <v>38</v>
      </c>
      <c r="B48" s="33" t="s">
        <v>11</v>
      </c>
      <c r="C48" s="34">
        <v>439.224</v>
      </c>
      <c r="D48" s="34">
        <v>446.4493</v>
      </c>
      <c r="E48" s="34">
        <v>444.5391</v>
      </c>
      <c r="F48" s="35">
        <v>444.8708</v>
      </c>
      <c r="G48" s="36">
        <f t="shared" si="0"/>
        <v>0.07461660852779062</v>
      </c>
      <c r="I48" s="17"/>
    </row>
    <row r="49" spans="1:9" ht="15">
      <c r="A49" s="37" t="s">
        <v>39</v>
      </c>
      <c r="B49" s="38">
        <v>372.3326</v>
      </c>
      <c r="C49" s="39">
        <v>365.6553</v>
      </c>
      <c r="D49" s="39">
        <v>366.824</v>
      </c>
      <c r="E49" s="39">
        <v>367.1078</v>
      </c>
      <c r="F49" s="39">
        <v>366.593</v>
      </c>
      <c r="G49" s="40">
        <f t="shared" si="0"/>
        <v>-0.14023128901101245</v>
      </c>
      <c r="I49" s="17"/>
    </row>
    <row r="50" spans="1:9" ht="15">
      <c r="A50" s="80" t="s">
        <v>41</v>
      </c>
      <c r="B50" s="80"/>
      <c r="C50" s="80"/>
      <c r="D50" s="80"/>
      <c r="E50" s="80"/>
      <c r="F50" s="80"/>
      <c r="G50" s="80"/>
      <c r="I50" s="17"/>
    </row>
    <row r="51" spans="1:9" ht="15">
      <c r="A51" s="6" t="s">
        <v>12</v>
      </c>
      <c r="B51" s="11" t="s">
        <v>11</v>
      </c>
      <c r="C51" s="10" t="s">
        <v>11</v>
      </c>
      <c r="D51" s="10" t="s">
        <v>11</v>
      </c>
      <c r="E51" s="10">
        <v>294.253</v>
      </c>
      <c r="F51" s="41">
        <v>370.861</v>
      </c>
      <c r="G51" s="10">
        <f>F51/E51*100-100</f>
        <v>26.034738813198175</v>
      </c>
      <c r="I51" s="17"/>
    </row>
    <row r="52" spans="1:9" ht="15">
      <c r="A52" s="6" t="s">
        <v>13</v>
      </c>
      <c r="B52" s="11">
        <v>332.8473</v>
      </c>
      <c r="C52" s="42">
        <v>325.8843</v>
      </c>
      <c r="D52" s="42">
        <v>307.5021</v>
      </c>
      <c r="E52" s="42">
        <v>313.6004</v>
      </c>
      <c r="F52" s="43">
        <v>311.6941</v>
      </c>
      <c r="G52" s="10">
        <f>F52/E52*100-100</f>
        <v>-0.6078755001587979</v>
      </c>
      <c r="I52" s="17"/>
    </row>
    <row r="53" spans="1:9" ht="15">
      <c r="A53" s="6" t="s">
        <v>15</v>
      </c>
      <c r="B53" s="11">
        <v>227.2189</v>
      </c>
      <c r="C53" s="42">
        <v>208.2181</v>
      </c>
      <c r="D53" s="42">
        <v>206.4921</v>
      </c>
      <c r="E53" s="42">
        <v>208.7778</v>
      </c>
      <c r="F53" s="20" t="s">
        <v>11</v>
      </c>
      <c r="G53" s="10" t="s">
        <v>11</v>
      </c>
      <c r="I53" s="17"/>
    </row>
    <row r="54" spans="1:9" ht="15">
      <c r="A54" s="6" t="s">
        <v>16</v>
      </c>
      <c r="B54" s="16">
        <v>314.82</v>
      </c>
      <c r="C54" s="19" t="s">
        <v>11</v>
      </c>
      <c r="D54" s="42">
        <v>319.35</v>
      </c>
      <c r="E54" s="42">
        <v>312.88</v>
      </c>
      <c r="F54" s="43">
        <v>302.66</v>
      </c>
      <c r="G54" s="10">
        <f>F54/E54*100-100</f>
        <v>-3.266428023523389</v>
      </c>
      <c r="I54" s="17"/>
    </row>
    <row r="55" spans="1:9" ht="15">
      <c r="A55" s="6" t="s">
        <v>18</v>
      </c>
      <c r="B55" s="11">
        <v>270.04</v>
      </c>
      <c r="C55" s="19">
        <v>299.82</v>
      </c>
      <c r="D55" s="19">
        <v>282.74</v>
      </c>
      <c r="E55" s="19">
        <v>272.63</v>
      </c>
      <c r="F55" s="20">
        <v>289.54</v>
      </c>
      <c r="G55" s="10">
        <f>F55/E55*100-100</f>
        <v>6.202545574588285</v>
      </c>
      <c r="I55" s="17"/>
    </row>
    <row r="56" spans="1:9" ht="15">
      <c r="A56" s="6" t="s">
        <v>21</v>
      </c>
      <c r="B56" s="11">
        <v>296</v>
      </c>
      <c r="C56" s="10">
        <v>305</v>
      </c>
      <c r="D56" s="10">
        <v>305</v>
      </c>
      <c r="E56" s="10">
        <v>301</v>
      </c>
      <c r="F56" s="41">
        <v>302</v>
      </c>
      <c r="G56" s="10">
        <f>F56/E56*100-100</f>
        <v>0.332225913621258</v>
      </c>
      <c r="I56" s="17"/>
    </row>
    <row r="57" spans="1:9" ht="15">
      <c r="A57" s="6" t="s">
        <v>23</v>
      </c>
      <c r="B57" s="11">
        <v>311.23</v>
      </c>
      <c r="C57" s="10" t="s">
        <v>11</v>
      </c>
      <c r="D57" s="10" t="s">
        <v>11</v>
      </c>
      <c r="E57" s="10">
        <v>260.52</v>
      </c>
      <c r="F57" s="41">
        <v>290.07</v>
      </c>
      <c r="G57" s="10">
        <f>F57/E57*100-100</f>
        <v>11.34269921695072</v>
      </c>
      <c r="I57" s="17"/>
    </row>
    <row r="58" spans="1:9" ht="15">
      <c r="A58" s="6" t="s">
        <v>25</v>
      </c>
      <c r="B58" s="11" t="s">
        <v>11</v>
      </c>
      <c r="C58" s="10" t="s">
        <v>11</v>
      </c>
      <c r="D58" s="10" t="s">
        <v>11</v>
      </c>
      <c r="E58" s="10" t="s">
        <v>11</v>
      </c>
      <c r="F58" s="41">
        <v>201.26</v>
      </c>
      <c r="G58" s="10" t="s">
        <v>11</v>
      </c>
      <c r="I58" s="17"/>
    </row>
    <row r="59" spans="1:9" ht="15">
      <c r="A59" s="6" t="s">
        <v>26</v>
      </c>
      <c r="B59" s="18" t="s">
        <v>14</v>
      </c>
      <c r="C59" s="10" t="s">
        <v>14</v>
      </c>
      <c r="D59" s="10">
        <v>237.6</v>
      </c>
      <c r="E59" s="10">
        <v>271.29</v>
      </c>
      <c r="F59" s="41">
        <v>274.02</v>
      </c>
      <c r="G59" s="10">
        <f>F59/E59*100-100</f>
        <v>1.0063032179586315</v>
      </c>
      <c r="I59" s="17"/>
    </row>
    <row r="60" spans="1:9" ht="15">
      <c r="A60" s="6" t="s">
        <v>27</v>
      </c>
      <c r="B60" s="11">
        <v>335.45</v>
      </c>
      <c r="C60" s="10" t="s">
        <v>42</v>
      </c>
      <c r="D60" s="10" t="s">
        <v>14</v>
      </c>
      <c r="E60" s="10" t="s">
        <v>14</v>
      </c>
      <c r="F60" s="41" t="s">
        <v>14</v>
      </c>
      <c r="G60" s="10" t="s">
        <v>11</v>
      </c>
      <c r="I60" s="17"/>
    </row>
    <row r="61" spans="1:9" ht="15">
      <c r="A61" s="6" t="s">
        <v>31</v>
      </c>
      <c r="B61" s="11">
        <v>326.75</v>
      </c>
      <c r="C61" s="19">
        <v>319.19</v>
      </c>
      <c r="D61" s="19">
        <v>330.14</v>
      </c>
      <c r="E61" s="19">
        <v>306.1</v>
      </c>
      <c r="F61" s="20">
        <v>315.35</v>
      </c>
      <c r="G61" s="10">
        <f aca="true" t="shared" si="1" ref="G61:G68">F61/E61*100-100</f>
        <v>3.0218882718066027</v>
      </c>
      <c r="I61" s="17"/>
    </row>
    <row r="62" spans="1:9" ht="15">
      <c r="A62" s="6" t="s">
        <v>32</v>
      </c>
      <c r="B62" s="16">
        <v>307.0673</v>
      </c>
      <c r="C62" s="42">
        <v>309.6731</v>
      </c>
      <c r="D62" s="42">
        <v>316.7271</v>
      </c>
      <c r="E62" s="42">
        <v>320.1519</v>
      </c>
      <c r="F62" s="43">
        <v>319.6931</v>
      </c>
      <c r="G62" s="32">
        <f t="shared" si="1"/>
        <v>-0.14330697397079462</v>
      </c>
      <c r="I62" s="17"/>
    </row>
    <row r="63" spans="1:9" ht="15">
      <c r="A63" s="6" t="s">
        <v>33</v>
      </c>
      <c r="B63" s="11">
        <v>294.1</v>
      </c>
      <c r="C63" s="42">
        <v>236.78</v>
      </c>
      <c r="D63" s="42">
        <v>267.39</v>
      </c>
      <c r="E63" s="42">
        <v>292.4</v>
      </c>
      <c r="F63" s="43">
        <v>290</v>
      </c>
      <c r="G63" s="32">
        <f t="shared" si="1"/>
        <v>-0.8207934336525256</v>
      </c>
      <c r="I63" s="17"/>
    </row>
    <row r="64" spans="1:9" ht="15">
      <c r="A64" s="6" t="s">
        <v>34</v>
      </c>
      <c r="B64" s="11">
        <v>312.11</v>
      </c>
      <c r="C64" s="42">
        <v>300.0238</v>
      </c>
      <c r="D64" s="42">
        <v>311.8132</v>
      </c>
      <c r="E64" s="42">
        <v>311.731</v>
      </c>
      <c r="F64" s="43">
        <v>250.9042</v>
      </c>
      <c r="G64" s="32">
        <f t="shared" si="1"/>
        <v>-19.512592587840146</v>
      </c>
      <c r="I64" s="17"/>
    </row>
    <row r="65" spans="1:9" ht="15">
      <c r="A65" s="6" t="s">
        <v>35</v>
      </c>
      <c r="B65" s="11">
        <v>331.79</v>
      </c>
      <c r="C65" s="42">
        <v>312.9</v>
      </c>
      <c r="D65" s="42">
        <v>313.69</v>
      </c>
      <c r="E65" s="42">
        <v>311.27</v>
      </c>
      <c r="F65" s="43">
        <v>310.05</v>
      </c>
      <c r="G65" s="32">
        <f t="shared" si="1"/>
        <v>-0.39194268641371366</v>
      </c>
      <c r="I65" s="17"/>
    </row>
    <row r="66" spans="1:9" ht="15">
      <c r="A66" s="6" t="s">
        <v>36</v>
      </c>
      <c r="B66" s="11">
        <v>336.69</v>
      </c>
      <c r="C66" s="19">
        <v>306.48</v>
      </c>
      <c r="D66" s="19">
        <v>320.01</v>
      </c>
      <c r="E66" s="19">
        <v>309.1</v>
      </c>
      <c r="F66" s="20">
        <v>309.04</v>
      </c>
      <c r="G66" s="32">
        <f t="shared" si="1"/>
        <v>-0.019411193788414494</v>
      </c>
      <c r="I66" s="17"/>
    </row>
    <row r="67" spans="1:9" ht="15">
      <c r="A67" s="6" t="s">
        <v>37</v>
      </c>
      <c r="B67" s="11">
        <v>378.56</v>
      </c>
      <c r="C67" s="19" t="s">
        <v>11</v>
      </c>
      <c r="D67" s="19">
        <v>359.62</v>
      </c>
      <c r="E67" s="19" t="s">
        <v>11</v>
      </c>
      <c r="F67" s="20" t="s">
        <v>11</v>
      </c>
      <c r="G67" s="10" t="s">
        <v>11</v>
      </c>
      <c r="I67" s="17"/>
    </row>
    <row r="68" spans="1:9" ht="15">
      <c r="A68" s="6" t="s">
        <v>38</v>
      </c>
      <c r="B68" s="44">
        <v>368.6136</v>
      </c>
      <c r="C68" s="45">
        <v>413.1796</v>
      </c>
      <c r="D68" s="45">
        <v>436.7692</v>
      </c>
      <c r="E68" s="45">
        <v>419.2873</v>
      </c>
      <c r="F68" s="46">
        <v>421.6009</v>
      </c>
      <c r="G68" s="32">
        <f t="shared" si="1"/>
        <v>0.5517934838474616</v>
      </c>
      <c r="I68" s="17"/>
    </row>
    <row r="69" spans="1:9" ht="15">
      <c r="A69" s="37" t="s">
        <v>39</v>
      </c>
      <c r="B69" s="47">
        <v>305.8801</v>
      </c>
      <c r="C69" s="48">
        <v>310.9121</v>
      </c>
      <c r="D69" s="48">
        <v>314.5776</v>
      </c>
      <c r="E69" s="48">
        <v>311.9839</v>
      </c>
      <c r="F69" s="48">
        <v>315.1157</v>
      </c>
      <c r="G69" s="49">
        <f>F69/E69*100-100</f>
        <v>1.003833851682728</v>
      </c>
      <c r="I69" s="17"/>
    </row>
    <row r="70" spans="1:9" ht="15">
      <c r="A70" s="80" t="s">
        <v>43</v>
      </c>
      <c r="B70" s="80"/>
      <c r="C70" s="80"/>
      <c r="D70" s="80"/>
      <c r="E70" s="80"/>
      <c r="F70" s="80"/>
      <c r="G70" s="80"/>
      <c r="I70" s="17"/>
    </row>
    <row r="71" spans="1:9" ht="15">
      <c r="A71" s="6" t="s">
        <v>10</v>
      </c>
      <c r="B71" s="7">
        <v>245.4533</v>
      </c>
      <c r="C71" s="8">
        <v>227.0989</v>
      </c>
      <c r="D71" s="12">
        <v>227.8405</v>
      </c>
      <c r="E71" s="8">
        <v>231.1604</v>
      </c>
      <c r="F71" s="9">
        <v>230.7679</v>
      </c>
      <c r="G71" s="10">
        <f>F71/E71*100-100</f>
        <v>-0.16979551860958964</v>
      </c>
      <c r="I71" s="17"/>
    </row>
    <row r="72" spans="1:9" ht="15">
      <c r="A72" s="6" t="s">
        <v>12</v>
      </c>
      <c r="B72" s="50">
        <v>224.4892</v>
      </c>
      <c r="C72" s="51">
        <v>215.6515</v>
      </c>
      <c r="D72" s="51">
        <v>219.1387</v>
      </c>
      <c r="E72" s="51">
        <v>208.4446</v>
      </c>
      <c r="F72" s="52">
        <v>208.8134</v>
      </c>
      <c r="G72" s="10">
        <f>F72/E72*100-100</f>
        <v>0.17692950548970998</v>
      </c>
      <c r="I72" s="17"/>
    </row>
    <row r="73" spans="1:9" ht="15">
      <c r="A73" s="6" t="s">
        <v>13</v>
      </c>
      <c r="B73" s="50">
        <v>223.3362</v>
      </c>
      <c r="C73" s="53">
        <v>205.4521</v>
      </c>
      <c r="D73" s="53">
        <v>208.3343</v>
      </c>
      <c r="E73" s="53">
        <v>211.6713</v>
      </c>
      <c r="F73" s="54">
        <v>212.1459</v>
      </c>
      <c r="G73" s="10">
        <f>F73/E73*100-100</f>
        <v>0.22421556441520352</v>
      </c>
      <c r="I73" s="17"/>
    </row>
    <row r="74" spans="1:9" ht="15">
      <c r="A74" s="6" t="s">
        <v>15</v>
      </c>
      <c r="B74" s="11">
        <v>260.6067</v>
      </c>
      <c r="C74" s="12">
        <v>252.3706</v>
      </c>
      <c r="D74" s="12">
        <v>249.5822</v>
      </c>
      <c r="E74" s="12">
        <v>251.595</v>
      </c>
      <c r="F74" s="13">
        <v>245.8475</v>
      </c>
      <c r="G74" s="10">
        <f>F74/E74*100-100</f>
        <v>-2.284425366163873</v>
      </c>
      <c r="I74" s="17"/>
    </row>
    <row r="75" spans="1:9" ht="15">
      <c r="A75" s="6" t="s">
        <v>16</v>
      </c>
      <c r="B75" s="11">
        <v>270.4576</v>
      </c>
      <c r="C75" s="12">
        <v>256.5813</v>
      </c>
      <c r="D75" s="12">
        <v>260.9319</v>
      </c>
      <c r="E75" s="12">
        <v>262.5838</v>
      </c>
      <c r="F75" s="13">
        <v>259.8994</v>
      </c>
      <c r="G75" s="10">
        <f>F75/E75*100-100</f>
        <v>-1.022302213617138</v>
      </c>
      <c r="I75" s="17"/>
    </row>
    <row r="76" spans="1:9" ht="15">
      <c r="A76" s="6" t="s">
        <v>17</v>
      </c>
      <c r="B76" s="11" t="s">
        <v>14</v>
      </c>
      <c r="C76" s="12" t="s">
        <v>14</v>
      </c>
      <c r="D76" s="12" t="s">
        <v>14</v>
      </c>
      <c r="E76" s="12" t="s">
        <v>14</v>
      </c>
      <c r="F76" s="13">
        <v>225.1948</v>
      </c>
      <c r="G76" s="10" t="s">
        <v>11</v>
      </c>
      <c r="I76" s="17"/>
    </row>
    <row r="77" spans="1:9" ht="15">
      <c r="A77" s="6" t="s">
        <v>18</v>
      </c>
      <c r="B77" s="55">
        <v>278.2805</v>
      </c>
      <c r="C77" s="30">
        <v>292.9849</v>
      </c>
      <c r="D77" s="30">
        <v>293.4468</v>
      </c>
      <c r="E77" s="30">
        <v>297.4267</v>
      </c>
      <c r="F77" s="31">
        <v>302.0962</v>
      </c>
      <c r="G77" s="32">
        <f aca="true" t="shared" si="2" ref="G77:G96">F77/E77*100-100</f>
        <v>1.5699666506066876</v>
      </c>
      <c r="I77" s="17"/>
    </row>
    <row r="78" spans="1:9" ht="15">
      <c r="A78" s="6" t="s">
        <v>19</v>
      </c>
      <c r="B78" s="50">
        <v>200.6959</v>
      </c>
      <c r="C78" s="53">
        <v>218.5065</v>
      </c>
      <c r="D78" s="53">
        <v>218.5065</v>
      </c>
      <c r="E78" s="53">
        <v>218.5065</v>
      </c>
      <c r="F78" s="54">
        <v>218.5065</v>
      </c>
      <c r="G78" s="32">
        <f t="shared" si="2"/>
        <v>0</v>
      </c>
      <c r="I78" s="17"/>
    </row>
    <row r="79" spans="1:9" ht="15">
      <c r="A79" s="6" t="s">
        <v>20</v>
      </c>
      <c r="B79" s="56">
        <v>236.4074</v>
      </c>
      <c r="C79" s="51">
        <v>215.933</v>
      </c>
      <c r="D79" s="51">
        <v>221.908</v>
      </c>
      <c r="E79" s="51">
        <v>221.9127</v>
      </c>
      <c r="F79" s="52">
        <v>222.393</v>
      </c>
      <c r="G79" s="32">
        <f t="shared" si="2"/>
        <v>0.21643646352822543</v>
      </c>
      <c r="I79" s="17"/>
    </row>
    <row r="80" spans="1:9" ht="15">
      <c r="A80" s="6" t="s">
        <v>21</v>
      </c>
      <c r="B80" s="50">
        <v>302.9174</v>
      </c>
      <c r="C80" s="53">
        <v>319.3637</v>
      </c>
      <c r="D80" s="53">
        <v>320.0518</v>
      </c>
      <c r="E80" s="53">
        <v>320.9095</v>
      </c>
      <c r="F80" s="54">
        <v>320.7216</v>
      </c>
      <c r="G80" s="32">
        <f t="shared" si="2"/>
        <v>-0.05855233329022269</v>
      </c>
      <c r="I80" s="17"/>
    </row>
    <row r="81" spans="1:9" ht="15">
      <c r="A81" s="6" t="s">
        <v>22</v>
      </c>
      <c r="B81" s="56">
        <v>226.0154</v>
      </c>
      <c r="C81" s="51" t="s">
        <v>11</v>
      </c>
      <c r="D81" s="53">
        <v>216.9945</v>
      </c>
      <c r="E81" s="53">
        <v>210.8609</v>
      </c>
      <c r="F81" s="54">
        <v>243.5898</v>
      </c>
      <c r="G81" s="32">
        <f t="shared" si="2"/>
        <v>15.521559473567663</v>
      </c>
      <c r="I81" s="17"/>
    </row>
    <row r="82" spans="1:9" ht="15">
      <c r="A82" s="6" t="s">
        <v>23</v>
      </c>
      <c r="B82" s="50">
        <v>252.9385</v>
      </c>
      <c r="C82" s="53">
        <v>234.0069</v>
      </c>
      <c r="D82" s="53">
        <v>234.9085</v>
      </c>
      <c r="E82" s="53">
        <v>238.1041</v>
      </c>
      <c r="F82" s="54">
        <v>237.0576</v>
      </c>
      <c r="G82" s="32">
        <f t="shared" si="2"/>
        <v>-0.43951364130225556</v>
      </c>
      <c r="I82" s="17"/>
    </row>
    <row r="83" spans="1:9" ht="15">
      <c r="A83" s="6" t="s">
        <v>24</v>
      </c>
      <c r="B83" s="50">
        <v>168.0709</v>
      </c>
      <c r="C83" s="53">
        <v>183.3717</v>
      </c>
      <c r="D83" s="53">
        <v>180.6283</v>
      </c>
      <c r="E83" s="53">
        <v>182.115</v>
      </c>
      <c r="F83" s="54">
        <v>180.7434</v>
      </c>
      <c r="G83" s="32">
        <f t="shared" si="2"/>
        <v>-0.7531504818383894</v>
      </c>
      <c r="I83" s="17"/>
    </row>
    <row r="84" spans="1:9" ht="15">
      <c r="A84" s="6" t="s">
        <v>25</v>
      </c>
      <c r="B84" s="50">
        <v>211.0664</v>
      </c>
      <c r="C84" s="53">
        <v>189.8993</v>
      </c>
      <c r="D84" s="53">
        <v>200.9567</v>
      </c>
      <c r="E84" s="53">
        <v>204.4529</v>
      </c>
      <c r="F84" s="54">
        <v>200.895</v>
      </c>
      <c r="G84" s="32">
        <f t="shared" si="2"/>
        <v>-1.740205201295737</v>
      </c>
      <c r="I84" s="17"/>
    </row>
    <row r="85" spans="1:9" ht="15">
      <c r="A85" s="6" t="s">
        <v>26</v>
      </c>
      <c r="B85" s="50">
        <v>228.452</v>
      </c>
      <c r="C85" s="12">
        <v>219.46236694574898</v>
      </c>
      <c r="D85" s="12">
        <v>221.32544871146052</v>
      </c>
      <c r="E85" s="12">
        <v>233.032822473977</v>
      </c>
      <c r="F85" s="13">
        <v>233.82686070628927</v>
      </c>
      <c r="G85" s="32">
        <f t="shared" si="2"/>
        <v>0.340740941075353</v>
      </c>
      <c r="I85" s="17"/>
    </row>
    <row r="86" spans="1:9" ht="15">
      <c r="A86" s="6" t="s">
        <v>27</v>
      </c>
      <c r="B86" s="56">
        <v>323.7603</v>
      </c>
      <c r="C86" s="30">
        <v>300.5543</v>
      </c>
      <c r="D86" s="30" t="s">
        <v>14</v>
      </c>
      <c r="E86" s="12" t="s">
        <v>14</v>
      </c>
      <c r="F86" s="13" t="s">
        <v>14</v>
      </c>
      <c r="G86" s="10" t="s">
        <v>11</v>
      </c>
      <c r="I86" s="17"/>
    </row>
    <row r="87" spans="1:9" ht="15">
      <c r="A87" s="6" t="s">
        <v>28</v>
      </c>
      <c r="B87" s="50">
        <v>188.8473</v>
      </c>
      <c r="C87" s="53">
        <v>173.8151</v>
      </c>
      <c r="D87" s="53">
        <v>179.1279</v>
      </c>
      <c r="E87" s="53">
        <v>165.2294</v>
      </c>
      <c r="F87" s="54">
        <v>172.0256</v>
      </c>
      <c r="G87" s="32">
        <f t="shared" si="2"/>
        <v>4.113190509679271</v>
      </c>
      <c r="I87" s="17"/>
    </row>
    <row r="88" spans="1:9" ht="15">
      <c r="A88" s="6" t="s">
        <v>29</v>
      </c>
      <c r="B88" s="50">
        <v>215.7893</v>
      </c>
      <c r="C88" s="12" t="s">
        <v>11</v>
      </c>
      <c r="D88" s="12" t="s">
        <v>11</v>
      </c>
      <c r="E88" s="12" t="s">
        <v>11</v>
      </c>
      <c r="F88" s="13" t="s">
        <v>11</v>
      </c>
      <c r="G88" s="10" t="s">
        <v>11</v>
      </c>
      <c r="I88" s="17"/>
    </row>
    <row r="89" spans="1:9" ht="15">
      <c r="A89" s="6" t="s">
        <v>30</v>
      </c>
      <c r="B89" s="50">
        <v>271.4611</v>
      </c>
      <c r="C89" s="53">
        <v>256.5338</v>
      </c>
      <c r="D89" s="53">
        <v>265.1397</v>
      </c>
      <c r="E89" s="53">
        <v>261.4777</v>
      </c>
      <c r="F89" s="54">
        <v>248.6791</v>
      </c>
      <c r="G89" s="32">
        <f t="shared" si="2"/>
        <v>-4.894719511453573</v>
      </c>
      <c r="I89" s="17"/>
    </row>
    <row r="90" spans="1:9" ht="15">
      <c r="A90" s="6" t="s">
        <v>31</v>
      </c>
      <c r="B90" s="56">
        <v>248.4695</v>
      </c>
      <c r="C90" s="51">
        <v>239.0835</v>
      </c>
      <c r="D90" s="51">
        <v>246.3574</v>
      </c>
      <c r="E90" s="51">
        <v>246.7471</v>
      </c>
      <c r="F90" s="52">
        <v>248.569</v>
      </c>
      <c r="G90" s="32">
        <f t="shared" si="2"/>
        <v>0.7383673404874855</v>
      </c>
      <c r="I90" s="17"/>
    </row>
    <row r="91" spans="1:9" ht="15">
      <c r="A91" s="6" t="s">
        <v>32</v>
      </c>
      <c r="B91" s="11">
        <v>246.7509</v>
      </c>
      <c r="C91" s="12">
        <v>234.5209</v>
      </c>
      <c r="D91" s="12">
        <v>240.5204</v>
      </c>
      <c r="E91" s="12">
        <v>239.6994</v>
      </c>
      <c r="F91" s="13">
        <v>240.2376</v>
      </c>
      <c r="G91" s="32">
        <f t="shared" si="2"/>
        <v>0.22453122535975467</v>
      </c>
      <c r="I91" s="17"/>
    </row>
    <row r="92" spans="1:9" ht="15">
      <c r="A92" s="6" t="s">
        <v>33</v>
      </c>
      <c r="B92" s="50">
        <v>213.0301</v>
      </c>
      <c r="C92" s="53">
        <v>204.8247</v>
      </c>
      <c r="D92" s="53">
        <v>200.5651</v>
      </c>
      <c r="E92" s="53">
        <v>197.1696</v>
      </c>
      <c r="F92" s="54">
        <v>199.9314</v>
      </c>
      <c r="G92" s="32">
        <f t="shared" si="2"/>
        <v>1.4007230323538806</v>
      </c>
      <c r="I92" s="17"/>
    </row>
    <row r="93" spans="1:9" ht="15">
      <c r="A93" s="6" t="s">
        <v>34</v>
      </c>
      <c r="B93" s="50">
        <v>224.3552</v>
      </c>
      <c r="C93" s="51">
        <v>234.38</v>
      </c>
      <c r="D93" s="51">
        <v>224.9938</v>
      </c>
      <c r="E93" s="51">
        <v>224.9344</v>
      </c>
      <c r="F93" s="52">
        <v>226.4325</v>
      </c>
      <c r="G93" s="32">
        <f t="shared" si="2"/>
        <v>0.6660164030046047</v>
      </c>
      <c r="I93" s="17"/>
    </row>
    <row r="94" spans="1:9" ht="15">
      <c r="A94" s="6" t="s">
        <v>35</v>
      </c>
      <c r="B94" s="50">
        <v>219.9306</v>
      </c>
      <c r="C94" s="51">
        <v>197.344</v>
      </c>
      <c r="D94" s="51">
        <v>180.2054</v>
      </c>
      <c r="E94" s="51">
        <v>204.7084</v>
      </c>
      <c r="F94" s="52">
        <v>196.5916</v>
      </c>
      <c r="G94" s="32">
        <f t="shared" si="2"/>
        <v>-3.9650546826608064</v>
      </c>
      <c r="I94" s="17"/>
    </row>
    <row r="95" spans="1:9" ht="15">
      <c r="A95" s="6" t="s">
        <v>37</v>
      </c>
      <c r="B95" s="56">
        <v>248.8109</v>
      </c>
      <c r="C95" s="51">
        <v>278.5503</v>
      </c>
      <c r="D95" s="51">
        <v>280.6942</v>
      </c>
      <c r="E95" s="51">
        <v>281.5949</v>
      </c>
      <c r="F95" s="52">
        <v>283.9442</v>
      </c>
      <c r="G95" s="32">
        <f t="shared" si="2"/>
        <v>0.834283575448282</v>
      </c>
      <c r="I95" s="17"/>
    </row>
    <row r="96" spans="1:9" ht="15">
      <c r="A96" s="6" t="s">
        <v>38</v>
      </c>
      <c r="B96" s="57">
        <v>350.872</v>
      </c>
      <c r="C96" s="58">
        <v>388.5119</v>
      </c>
      <c r="D96" s="58">
        <v>398.1487</v>
      </c>
      <c r="E96" s="58">
        <v>396.4095</v>
      </c>
      <c r="F96" s="59">
        <v>398.011</v>
      </c>
      <c r="G96" s="32">
        <f t="shared" si="2"/>
        <v>0.4040014177258797</v>
      </c>
      <c r="I96" s="17"/>
    </row>
    <row r="97" spans="1:9" ht="15">
      <c r="A97" s="37" t="s">
        <v>39</v>
      </c>
      <c r="B97" s="60">
        <v>273.8842</v>
      </c>
      <c r="C97" s="60">
        <v>272.6251</v>
      </c>
      <c r="D97" s="60">
        <v>275.0751</v>
      </c>
      <c r="E97" s="60">
        <v>275.6445</v>
      </c>
      <c r="F97" s="60">
        <v>274.7373</v>
      </c>
      <c r="G97" s="61">
        <f>F97/E97*100-100</f>
        <v>-0.32911957249282864</v>
      </c>
      <c r="I97" s="17"/>
    </row>
    <row r="98" spans="1:9" ht="15">
      <c r="A98" s="81" t="s">
        <v>44</v>
      </c>
      <c r="B98" s="81"/>
      <c r="C98" s="81"/>
      <c r="D98" s="81"/>
      <c r="E98" s="81"/>
      <c r="F98" s="81"/>
      <c r="G98" s="81"/>
      <c r="I98" s="17"/>
    </row>
    <row r="99" spans="1:9" ht="15">
      <c r="A99" s="6" t="s">
        <v>10</v>
      </c>
      <c r="B99" s="7">
        <v>339.4275</v>
      </c>
      <c r="C99" s="8">
        <v>345.3535</v>
      </c>
      <c r="D99" s="12">
        <v>345.1904</v>
      </c>
      <c r="E99" s="8">
        <v>345.668</v>
      </c>
      <c r="F99" s="9">
        <v>346.1763</v>
      </c>
      <c r="G99" s="10">
        <f>F99/E99*100-100</f>
        <v>0.14704861312011985</v>
      </c>
      <c r="I99" s="17"/>
    </row>
    <row r="100" spans="1:9" ht="15">
      <c r="A100" s="6" t="s">
        <v>13</v>
      </c>
      <c r="B100" s="11">
        <v>256.8404</v>
      </c>
      <c r="C100" s="12" t="s">
        <v>14</v>
      </c>
      <c r="D100" s="12" t="s">
        <v>14</v>
      </c>
      <c r="E100" s="12">
        <v>241.7533</v>
      </c>
      <c r="F100" s="13">
        <v>247.3829</v>
      </c>
      <c r="G100" s="10">
        <f>F100/E100*100-100</f>
        <v>2.3286548725498335</v>
      </c>
      <c r="I100" s="17"/>
    </row>
    <row r="101" spans="1:9" ht="15">
      <c r="A101" s="6" t="s">
        <v>15</v>
      </c>
      <c r="B101" s="11">
        <v>330.1013</v>
      </c>
      <c r="C101" s="12">
        <v>304.3688</v>
      </c>
      <c r="D101" s="12">
        <v>309.2725</v>
      </c>
      <c r="E101" s="12">
        <v>301.9294</v>
      </c>
      <c r="F101" s="13">
        <v>307.2637</v>
      </c>
      <c r="G101" s="10">
        <f>F101/E101*100-100</f>
        <v>1.7667375220829626</v>
      </c>
      <c r="I101" s="17"/>
    </row>
    <row r="102" spans="1:9" ht="15">
      <c r="A102" s="6" t="s">
        <v>16</v>
      </c>
      <c r="B102" s="11">
        <v>331.5906</v>
      </c>
      <c r="C102" s="12">
        <v>317.3586</v>
      </c>
      <c r="D102" s="12">
        <v>329.6793</v>
      </c>
      <c r="E102" s="12">
        <v>326.9814</v>
      </c>
      <c r="F102" s="13">
        <v>322.2041</v>
      </c>
      <c r="G102" s="10">
        <f>F102/E102*100-100</f>
        <v>-1.4610311167546683</v>
      </c>
      <c r="I102" s="17"/>
    </row>
    <row r="103" spans="1:9" ht="15">
      <c r="A103" s="6" t="s">
        <v>18</v>
      </c>
      <c r="B103" s="11">
        <v>360.6903</v>
      </c>
      <c r="C103" s="12">
        <v>377.6133</v>
      </c>
      <c r="D103" s="12">
        <v>376.325</v>
      </c>
      <c r="E103" s="12">
        <v>379.6641</v>
      </c>
      <c r="F103" s="13">
        <v>383.2268</v>
      </c>
      <c r="G103" s="10">
        <f>F103/E103*100-100</f>
        <v>0.9383821119774041</v>
      </c>
      <c r="I103" s="17"/>
    </row>
    <row r="104" spans="1:9" ht="15">
      <c r="A104" s="6" t="s">
        <v>19</v>
      </c>
      <c r="B104" s="16">
        <v>393.79</v>
      </c>
      <c r="C104" s="12">
        <v>415.3822</v>
      </c>
      <c r="D104" s="12">
        <v>415.3822</v>
      </c>
      <c r="E104" s="12">
        <v>415.3822</v>
      </c>
      <c r="F104" s="13">
        <v>415.3822</v>
      </c>
      <c r="G104" s="32">
        <f aca="true" t="shared" si="3" ref="G104:G123">F104/E104*100-100</f>
        <v>0</v>
      </c>
      <c r="I104" s="17"/>
    </row>
    <row r="105" spans="1:9" ht="15">
      <c r="A105" s="6" t="s">
        <v>20</v>
      </c>
      <c r="B105" s="55">
        <v>383.3764</v>
      </c>
      <c r="C105" s="12">
        <v>366.3271</v>
      </c>
      <c r="D105" s="12">
        <v>370.7992</v>
      </c>
      <c r="E105" s="12">
        <v>369.1337</v>
      </c>
      <c r="F105" s="13">
        <v>373.6455</v>
      </c>
      <c r="G105" s="32">
        <f t="shared" si="3"/>
        <v>1.2222671622775323</v>
      </c>
      <c r="I105" s="17"/>
    </row>
    <row r="106" spans="1:9" ht="15">
      <c r="A106" s="6" t="s">
        <v>21</v>
      </c>
      <c r="B106" s="55">
        <v>400.4178</v>
      </c>
      <c r="C106" s="12">
        <v>420.1244</v>
      </c>
      <c r="D106" s="12">
        <v>419.3807</v>
      </c>
      <c r="E106" s="12">
        <v>417.1279</v>
      </c>
      <c r="F106" s="13">
        <v>416.2851</v>
      </c>
      <c r="G106" s="32">
        <f t="shared" si="3"/>
        <v>-0.20204834056892196</v>
      </c>
      <c r="I106" s="17"/>
    </row>
    <row r="107" spans="1:9" ht="15">
      <c r="A107" s="6" t="s">
        <v>22</v>
      </c>
      <c r="B107" s="11">
        <v>342.2969</v>
      </c>
      <c r="C107" s="12">
        <v>341.7654</v>
      </c>
      <c r="D107" s="12">
        <v>346.5573</v>
      </c>
      <c r="E107" s="12">
        <v>346.2965</v>
      </c>
      <c r="F107" s="13">
        <v>350.3973</v>
      </c>
      <c r="G107" s="10">
        <f t="shared" si="3"/>
        <v>1.1841875387132177</v>
      </c>
      <c r="I107" s="17"/>
    </row>
    <row r="108" spans="1:9" ht="15">
      <c r="A108" s="6" t="s">
        <v>23</v>
      </c>
      <c r="B108" s="11">
        <v>435.1257</v>
      </c>
      <c r="C108" s="12">
        <v>445.2743</v>
      </c>
      <c r="D108" s="12">
        <v>443.125</v>
      </c>
      <c r="E108" s="12">
        <v>445.5818</v>
      </c>
      <c r="F108" s="13">
        <v>436.9366</v>
      </c>
      <c r="G108" s="10">
        <f t="shared" si="3"/>
        <v>-1.940204918603044</v>
      </c>
      <c r="I108" s="17"/>
    </row>
    <row r="109" spans="1:9" ht="15">
      <c r="A109" s="6" t="s">
        <v>24</v>
      </c>
      <c r="B109" s="16">
        <v>205</v>
      </c>
      <c r="C109" s="12" t="s">
        <v>11</v>
      </c>
      <c r="D109" s="12" t="s">
        <v>11</v>
      </c>
      <c r="E109" s="12">
        <v>235</v>
      </c>
      <c r="F109" s="13">
        <v>235</v>
      </c>
      <c r="G109" s="10">
        <f t="shared" si="3"/>
        <v>0</v>
      </c>
      <c r="I109" s="17"/>
    </row>
    <row r="110" spans="1:9" ht="15">
      <c r="A110" s="6" t="s">
        <v>25</v>
      </c>
      <c r="B110" s="16">
        <v>220.6065</v>
      </c>
      <c r="C110" s="14">
        <v>194.3157</v>
      </c>
      <c r="D110" s="14">
        <v>208.7216</v>
      </c>
      <c r="E110" s="14">
        <v>203.2935</v>
      </c>
      <c r="F110" s="15">
        <v>204.6847</v>
      </c>
      <c r="G110" s="32">
        <f t="shared" si="3"/>
        <v>0.6843307828336691</v>
      </c>
      <c r="I110" s="17"/>
    </row>
    <row r="111" spans="1:9" ht="15">
      <c r="A111" s="6" t="s">
        <v>26</v>
      </c>
      <c r="B111" s="55" t="s">
        <v>14</v>
      </c>
      <c r="C111" s="12">
        <v>229.3555792385461</v>
      </c>
      <c r="D111" s="12">
        <v>247.90577539748466</v>
      </c>
      <c r="E111" s="12">
        <v>245.37980601960777</v>
      </c>
      <c r="F111" s="31">
        <v>263.8924285910347</v>
      </c>
      <c r="G111" s="32">
        <f t="shared" si="3"/>
        <v>7.544476814016065</v>
      </c>
      <c r="I111" s="17"/>
    </row>
    <row r="112" spans="1:9" ht="15">
      <c r="A112" s="6" t="s">
        <v>27</v>
      </c>
      <c r="B112" s="11">
        <v>379.7513</v>
      </c>
      <c r="C112" s="30">
        <v>384.2859</v>
      </c>
      <c r="D112" s="30" t="s">
        <v>14</v>
      </c>
      <c r="E112" s="12" t="s">
        <v>14</v>
      </c>
      <c r="F112" s="31" t="s">
        <v>14</v>
      </c>
      <c r="G112" s="10" t="s">
        <v>11</v>
      </c>
      <c r="I112" s="17"/>
    </row>
    <row r="113" spans="1:9" ht="15">
      <c r="A113" s="6" t="s">
        <v>28</v>
      </c>
      <c r="B113" s="16">
        <v>253.0817</v>
      </c>
      <c r="C113" s="14">
        <v>197.2293</v>
      </c>
      <c r="D113" s="14">
        <v>190.7538</v>
      </c>
      <c r="E113" s="14">
        <v>196.2129</v>
      </c>
      <c r="F113" s="15">
        <v>183.5526</v>
      </c>
      <c r="G113" s="32">
        <f t="shared" si="3"/>
        <v>-6.452328057941131</v>
      </c>
      <c r="I113" s="17"/>
    </row>
    <row r="114" spans="1:9" ht="15">
      <c r="A114" s="6" t="s">
        <v>29</v>
      </c>
      <c r="B114" s="16">
        <v>335.9317</v>
      </c>
      <c r="C114" s="12" t="s">
        <v>11</v>
      </c>
      <c r="D114" s="12" t="s">
        <v>11</v>
      </c>
      <c r="E114" s="12" t="s">
        <v>11</v>
      </c>
      <c r="F114" s="13" t="s">
        <v>11</v>
      </c>
      <c r="G114" s="10" t="s">
        <v>11</v>
      </c>
      <c r="I114" s="17"/>
    </row>
    <row r="115" spans="1:9" ht="15">
      <c r="A115" s="6" t="s">
        <v>30</v>
      </c>
      <c r="B115" s="16">
        <v>237.457</v>
      </c>
      <c r="C115" s="14">
        <v>729.1534</v>
      </c>
      <c r="D115" s="14">
        <v>237.8151</v>
      </c>
      <c r="E115" s="14">
        <v>241.5848</v>
      </c>
      <c r="F115" s="15">
        <v>234.4076</v>
      </c>
      <c r="G115" s="32">
        <f t="shared" si="3"/>
        <v>-2.9708822740503535</v>
      </c>
      <c r="I115" s="17"/>
    </row>
    <row r="116" spans="1:9" ht="15">
      <c r="A116" s="6" t="s">
        <v>31</v>
      </c>
      <c r="B116" s="11">
        <v>346.0622</v>
      </c>
      <c r="C116" s="12">
        <v>344.1098</v>
      </c>
      <c r="D116" s="12">
        <v>343.9777</v>
      </c>
      <c r="E116" s="12">
        <v>357.6468</v>
      </c>
      <c r="F116" s="13">
        <v>341.4904</v>
      </c>
      <c r="G116" s="32">
        <f t="shared" si="3"/>
        <v>-4.517417742868091</v>
      </c>
      <c r="I116" s="17"/>
    </row>
    <row r="117" spans="1:9" ht="15">
      <c r="A117" s="6" t="s">
        <v>32</v>
      </c>
      <c r="B117" s="11">
        <v>308.3454</v>
      </c>
      <c r="C117" s="12">
        <v>292.3878</v>
      </c>
      <c r="D117" s="12">
        <v>299.5122</v>
      </c>
      <c r="E117" s="12">
        <v>293.3916</v>
      </c>
      <c r="F117" s="13">
        <v>301.2141</v>
      </c>
      <c r="G117" s="32">
        <f t="shared" si="3"/>
        <v>2.6662317530563087</v>
      </c>
      <c r="I117" s="17"/>
    </row>
    <row r="118" spans="1:9" ht="15">
      <c r="A118" s="6" t="s">
        <v>33</v>
      </c>
      <c r="B118" s="16">
        <v>371.3806</v>
      </c>
      <c r="C118" s="14">
        <v>364.0914</v>
      </c>
      <c r="D118" s="14">
        <v>360.1988</v>
      </c>
      <c r="E118" s="14">
        <v>361.5157</v>
      </c>
      <c r="F118" s="15">
        <v>365.1511</v>
      </c>
      <c r="G118" s="32">
        <f t="shared" si="3"/>
        <v>1.0055994801885504</v>
      </c>
      <c r="I118" s="17"/>
    </row>
    <row r="119" spans="1:9" ht="15">
      <c r="A119" s="6" t="s">
        <v>34</v>
      </c>
      <c r="B119" s="16">
        <v>257.0644</v>
      </c>
      <c r="C119" s="12">
        <v>261.7794</v>
      </c>
      <c r="D119" s="12">
        <v>267.7652</v>
      </c>
      <c r="E119" s="12">
        <v>267.6946</v>
      </c>
      <c r="F119" s="13">
        <v>276.0714</v>
      </c>
      <c r="G119" s="32">
        <f t="shared" si="3"/>
        <v>3.1292375714713643</v>
      </c>
      <c r="I119" s="17"/>
    </row>
    <row r="120" spans="1:9" ht="15">
      <c r="A120" s="6" t="s">
        <v>35</v>
      </c>
      <c r="B120" s="16">
        <v>312.7894</v>
      </c>
      <c r="C120" s="12">
        <v>272.7919</v>
      </c>
      <c r="D120" s="12">
        <v>273.5566</v>
      </c>
      <c r="E120" s="12">
        <v>292.8578</v>
      </c>
      <c r="F120" s="13">
        <v>295.8076</v>
      </c>
      <c r="G120" s="32">
        <f t="shared" si="3"/>
        <v>1.0072465203248697</v>
      </c>
      <c r="I120" s="17"/>
    </row>
    <row r="121" spans="1:9" ht="15">
      <c r="A121" s="6" t="s">
        <v>37</v>
      </c>
      <c r="B121" s="11">
        <v>342.0941</v>
      </c>
      <c r="C121" s="12">
        <v>339.2527</v>
      </c>
      <c r="D121" s="12">
        <v>333.5862</v>
      </c>
      <c r="E121" s="12">
        <v>333.7986</v>
      </c>
      <c r="F121" s="13">
        <v>333.6115</v>
      </c>
      <c r="G121" s="32">
        <f t="shared" si="3"/>
        <v>-0.056051762949280715</v>
      </c>
      <c r="I121" s="17"/>
    </row>
    <row r="122" spans="1:9" ht="15">
      <c r="A122" s="6" t="s">
        <v>38</v>
      </c>
      <c r="B122" s="62">
        <v>384.3324</v>
      </c>
      <c r="C122" s="34">
        <v>434.4339</v>
      </c>
      <c r="D122" s="34">
        <v>440.2775</v>
      </c>
      <c r="E122" s="34">
        <v>434.2276</v>
      </c>
      <c r="F122" s="35">
        <v>439.2887</v>
      </c>
      <c r="G122" s="36">
        <f t="shared" si="3"/>
        <v>1.1655408361881996</v>
      </c>
      <c r="I122" s="17"/>
    </row>
    <row r="123" spans="1:9" ht="15">
      <c r="A123" s="37" t="s">
        <v>39</v>
      </c>
      <c r="B123" s="63">
        <v>372.1706</v>
      </c>
      <c r="C123" s="63">
        <v>369.627</v>
      </c>
      <c r="D123" s="63">
        <v>370.8785</v>
      </c>
      <c r="E123" s="63">
        <v>370.442</v>
      </c>
      <c r="F123" s="63">
        <v>370.4198</v>
      </c>
      <c r="G123" s="64">
        <f t="shared" si="3"/>
        <v>-0.005992840984546888</v>
      </c>
      <c r="I123" s="17"/>
    </row>
    <row r="124" spans="1:9" ht="15">
      <c r="A124" s="65" t="s">
        <v>45</v>
      </c>
      <c r="B124" s="66">
        <v>337.6672</v>
      </c>
      <c r="C124" s="66">
        <v>334.2955</v>
      </c>
      <c r="D124" s="66">
        <v>335.4826</v>
      </c>
      <c r="E124" s="66">
        <v>335.8181</v>
      </c>
      <c r="F124" s="66">
        <v>335.7179</v>
      </c>
      <c r="G124" s="67">
        <f>F124/E124*100-100</f>
        <v>-0.0298375817146308</v>
      </c>
      <c r="I124" s="17"/>
    </row>
    <row r="125" spans="1:7" ht="15">
      <c r="A125" s="68"/>
      <c r="B125" s="69"/>
      <c r="C125" s="69"/>
      <c r="D125" s="69"/>
      <c r="E125" s="69"/>
      <c r="F125" s="69"/>
      <c r="G125" s="68"/>
    </row>
    <row r="126" spans="3:7" ht="15">
      <c r="C126" s="70"/>
      <c r="D126" s="71"/>
      <c r="E126" s="70"/>
      <c r="F126" s="72"/>
      <c r="G126" s="68"/>
    </row>
    <row r="127" spans="1:7" ht="15">
      <c r="A127" s="73" t="s">
        <v>46</v>
      </c>
      <c r="B127" s="74"/>
      <c r="C127" s="74"/>
      <c r="D127" s="74"/>
      <c r="E127" s="74"/>
      <c r="F127" s="74"/>
      <c r="G127" s="75"/>
    </row>
    <row r="128" ht="15">
      <c r="A128" s="76" t="s">
        <v>47</v>
      </c>
    </row>
    <row r="129" spans="1:6" ht="15">
      <c r="A129" s="76" t="s">
        <v>48</v>
      </c>
      <c r="F129" s="77"/>
    </row>
    <row r="130" spans="1:6" ht="15">
      <c r="A130" s="76" t="s">
        <v>49</v>
      </c>
      <c r="F130" s="68"/>
    </row>
    <row r="131" ht="15">
      <c r="A131" s="78" t="s">
        <v>50</v>
      </c>
    </row>
    <row r="132" spans="1:6" ht="15">
      <c r="A132" s="76"/>
      <c r="F132" s="79" t="s">
        <v>51</v>
      </c>
    </row>
    <row r="133" ht="15">
      <c r="F133" s="79" t="s">
        <v>52</v>
      </c>
    </row>
  </sheetData>
  <sheetProtection/>
  <mergeCells count="8">
    <mergeCell ref="A70:G70"/>
    <mergeCell ref="A98:G98"/>
    <mergeCell ref="A4:A5"/>
    <mergeCell ref="B4:C4"/>
    <mergeCell ref="D4:F4"/>
    <mergeCell ref="A6:G6"/>
    <mergeCell ref="A22:G22"/>
    <mergeCell ref="A50:G50"/>
  </mergeCells>
  <conditionalFormatting sqref="B125:F125">
    <cfRule type="expression" priority="3" dxfId="3" stopIfTrue="1">
      <formula>ISERROR(B125)</formula>
    </cfRule>
  </conditionalFormatting>
  <conditionalFormatting sqref="F129">
    <cfRule type="expression" priority="1" dxfId="3" stopIfTrue="1">
      <formula>ISERROR(F129)</formula>
    </cfRule>
  </conditionalFormatting>
  <conditionalFormatting sqref="F129">
    <cfRule type="expression" priority="2" dxfId="4" stopIfTrue="1">
      <formula>ISERROR(F129)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2021-02-04T08:18:14Z</dcterms:created>
  <dcterms:modified xsi:type="dcterms:W3CDTF">2021-02-04T08:31:49Z</dcterms:modified>
  <cp:category/>
  <cp:version/>
  <cp:contentType/>
  <cp:contentStatus/>
</cp:coreProperties>
</file>