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<sst xmlns="http://schemas.openxmlformats.org/spreadsheetml/2006/main" count="206" uniqueCount="43">
  <si>
    <t xml:space="preserve">Galvijų supirkimo kainos Lietuvos įmonėse 2021 m. 2–5 sav., EUR/100 kg skerdenų (be PVM)  </t>
  </si>
  <si>
    <t>Kategorija pagal
raumeningumą</t>
  </si>
  <si>
    <t>Pokytis %</t>
  </si>
  <si>
    <t>5 sav.
(01 27-02 02)</t>
  </si>
  <si>
    <t>2 sav.
(01 11–17)</t>
  </si>
  <si>
    <t>3 sav.
(01 18–24)</t>
  </si>
  <si>
    <t>4 sav.***
(01 25–31)</t>
  </si>
  <si>
    <t>5 sav.
(02 01–07)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</si>
  <si>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</si>
  <si>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</si>
  <si>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</si>
  <si>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</si>
  <si>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</si>
  <si>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</si>
  <si>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</si>
  <si>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</si>
  <si>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</si>
  <si>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</si>
  <si>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</si>
  <si>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</si>
  <si>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</si>
  <si>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</si>
  <si>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</si>
  <si>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</si>
  <si>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</si>
  <si>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</si>
  <si>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</si>
  <si>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</si>
  <si>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</si>
  <si>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</si>
  <si>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</si>
  <si>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</si>
  <si>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</si>
  <si>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</si>
  <si>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</si>
  <si>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</si>
  <si>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</si>
  <si>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</si>
  <si>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2021 m. 5 savaitę su 2021 m. 4 savaite</t>
  </si>
  <si>
    <t>** lyginant 2021 m. 5 savaitę su 2020 m. 5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</si>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</sst>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4" fillId="0" borderId="20" xfId="0" applyFont="1" applyBorder="1" applyAlignment="1">
      <alignment horizontal="center" vertical="center" wrapText="1"/>
    </xf>
    <xf numFmtId="2" fontId="45" fillId="0" borderId="21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22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6" fillId="0" borderId="20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2" fontId="46" fillId="0" borderId="24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25" xfId="0" applyNumberFormat="1" applyFont="1" applyBorder="1" applyAlignment="1">
      <alignment horizontal="right" vertical="center" wrapText="1" indent="1"/>
    </xf>
    <xf numFmtId="2" fontId="46" fillId="0" borderId="26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9" fillId="0" borderId="26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6" fillId="0" borderId="25" xfId="0" applyNumberFormat="1" applyFont="1" applyBorder="1" applyAlignment="1" quotePrefix="1">
      <alignment horizontal="right" vertical="center" indent="1"/>
    </xf>
    <xf numFmtId="4" fontId="45" fillId="0" borderId="24" xfId="0" applyNumberFormat="1" applyFont="1" applyBorder="1" applyAlignment="1">
      <alignment horizontal="right" vertical="center" wrapText="1" indent="1"/>
    </xf>
    <xf numFmtId="4" fontId="46" fillId="0" borderId="24" xfId="0" applyNumberFormat="1" applyFont="1" applyBorder="1" applyAlignment="1" quotePrefix="1">
      <alignment horizontal="right" vertical="center" indent="1"/>
    </xf>
    <xf numFmtId="4" fontId="48" fillId="0" borderId="27" xfId="0" applyNumberFormat="1" applyFont="1" applyBorder="1" applyAlignment="1">
      <alignment horizontal="right" vertical="center" wrapText="1" indent="1"/>
    </xf>
    <xf numFmtId="2" fontId="48" fillId="0" borderId="28" xfId="0" applyNumberFormat="1" applyFont="1" applyBorder="1" applyAlignment="1">
      <alignment horizontal="right" vertical="center" wrapText="1" indent="1"/>
    </xf>
    <xf numFmtId="2" fontId="48" fillId="0" borderId="29" xfId="0" applyNumberFormat="1" applyFont="1" applyBorder="1" applyAlignment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48" fillId="33" borderId="31" xfId="0" applyNumberFormat="1" applyFont="1" applyFill="1" applyBorder="1" applyAlignment="1">
      <alignment horizontal="right" vertical="center" wrapText="1" indent="1"/>
    </xf>
    <xf numFmtId="2" fontId="48" fillId="33" borderId="32" xfId="0" applyNumberFormat="1" applyFont="1" applyFill="1" applyBorder="1" applyAlignment="1">
      <alignment horizontal="right" vertical="center" wrapText="1" indent="1"/>
    </xf>
    <xf numFmtId="2" fontId="49" fillId="33" borderId="32" xfId="0" applyNumberFormat="1" applyFont="1" applyFill="1" applyBorder="1" applyAlignment="1">
      <alignment horizontal="right" vertical="center" indent="1"/>
    </xf>
    <xf numFmtId="2" fontId="49" fillId="33" borderId="31" xfId="0" applyNumberFormat="1" applyFont="1" applyFill="1" applyBorder="1" applyAlignment="1">
      <alignment horizontal="right" vertical="center" indent="1"/>
    </xf>
    <xf numFmtId="0" fontId="19" fillId="34" borderId="33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horizontal="center" wrapText="1"/>
      <protection/>
    </xf>
    <xf numFmtId="0" fontId="25" fillId="0" borderId="24" xfId="46" applyFont="1" applyFill="1" applyBorder="1" applyAlignment="1">
      <alignment horizontal="right" vertical="center" wrapText="1" indent="1"/>
      <protection/>
    </xf>
    <xf numFmtId="0" fontId="25" fillId="0" borderId="20" xfId="46" applyFont="1" applyFill="1" applyBorder="1" applyAlignment="1">
      <alignment horizontal="right" vertical="center" wrapText="1" indent="1"/>
      <protection/>
    </xf>
    <xf numFmtId="0" fontId="25" fillId="0" borderId="22" xfId="46" applyFont="1" applyFill="1" applyBorder="1" applyAlignment="1">
      <alignment horizontal="right" vertical="center" wrapText="1" indent="1"/>
      <protection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2" fontId="25" fillId="0" borderId="0" xfId="46" applyNumberFormat="1" applyFont="1" applyFill="1" applyBorder="1" applyAlignment="1">
      <alignment horizontal="right" vertical="center" wrapText="1" indent="1"/>
      <protection/>
    </xf>
    <xf numFmtId="2" fontId="25" fillId="0" borderId="25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 quotePrefix="1">
      <alignment horizontal="right" vertical="center" wrapText="1" inden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25" xfId="0" applyNumberFormat="1" applyFont="1" applyFill="1" applyBorder="1" applyAlignment="1">
      <alignment horizontal="right" vertical="center" wrapText="1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25" xfId="0" applyNumberFormat="1" applyFont="1" applyFill="1" applyBorder="1" applyAlignment="1">
      <alignment horizontal="right" vertical="center" wrapText="1" indent="1"/>
    </xf>
    <xf numFmtId="4" fontId="22" fillId="0" borderId="24" xfId="0" applyNumberFormat="1" applyFont="1" applyFill="1" applyBorder="1" applyAlignment="1" quotePrefix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25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5" fillId="0" borderId="24" xfId="0" applyNumberFormat="1" applyFont="1" applyFill="1" applyBorder="1" applyAlignment="1">
      <alignment horizontal="right" vertical="center" wrapText="1" indent="1"/>
    </xf>
    <xf numFmtId="4" fontId="48" fillId="0" borderId="24" xfId="0" applyNumberFormat="1" applyFont="1" applyFill="1" applyBorder="1" applyAlignment="1">
      <alignment horizontal="right" vertical="center" wrapText="1" indent="1"/>
    </xf>
    <xf numFmtId="0" fontId="25" fillId="0" borderId="0" xfId="46" applyFont="1" applyFill="1" applyBorder="1" applyAlignment="1">
      <alignment horizontal="right" vertical="center" wrapText="1" indent="1"/>
      <protection/>
    </xf>
    <xf numFmtId="0" fontId="25" fillId="0" borderId="0" xfId="46" applyFont="1" applyFill="1" applyBorder="1" applyAlignment="1" quotePrefix="1">
      <alignment horizontal="right" vertical="center" wrapText="1" indent="1"/>
      <protection/>
    </xf>
    <xf numFmtId="0" fontId="25" fillId="0" borderId="25" xfId="46" applyFont="1" applyFill="1" applyBorder="1" applyAlignment="1" quotePrefix="1">
      <alignment horizontal="right" vertical="center" wrapText="1" indent="1"/>
      <protection/>
    </xf>
    <xf numFmtId="4" fontId="48" fillId="0" borderId="27" xfId="0" applyNumberFormat="1" applyFont="1" applyFill="1" applyBorder="1" applyAlignment="1">
      <alignment horizontal="right" vertical="center" wrapText="1" indent="1"/>
    </xf>
    <xf numFmtId="2" fontId="48" fillId="0" borderId="28" xfId="0" applyNumberFormat="1" applyFont="1" applyFill="1" applyBorder="1" applyAlignment="1">
      <alignment horizontal="right" vertical="center" wrapText="1" indent="1"/>
    </xf>
    <xf numFmtId="2" fontId="48" fillId="0" borderId="29" xfId="0" applyNumberFormat="1" applyFont="1" applyFill="1" applyBorder="1" applyAlignment="1">
      <alignment horizontal="right" vertical="center" wrapText="1" indent="1"/>
    </xf>
    <xf numFmtId="0" fontId="19" fillId="33" borderId="31" xfId="46" applyFont="1" applyFill="1" applyBorder="1" applyAlignment="1">
      <alignment horizontal="center" wrapText="1"/>
      <protection/>
    </xf>
    <xf numFmtId="4" fontId="24" fillId="33" borderId="32" xfId="0" applyNumberFormat="1" applyFont="1" applyFill="1" applyBorder="1" applyAlignment="1">
      <alignment horizontal="right" vertical="center" indent="1"/>
    </xf>
    <xf numFmtId="2" fontId="49" fillId="33" borderId="32" xfId="0" applyNumberFormat="1" applyFont="1" applyFill="1" applyBorder="1" applyAlignment="1" quotePrefix="1">
      <alignment horizontal="right" vertical="center" indent="1"/>
    </xf>
    <xf numFmtId="2" fontId="45" fillId="0" borderId="24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19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right" vertical="center" wrapText="1" indent="1"/>
      <protection/>
    </xf>
    <xf numFmtId="2" fontId="26" fillId="0" borderId="20" xfId="46" applyNumberFormat="1" applyFont="1" applyFill="1" applyBorder="1" applyAlignment="1">
      <alignment horizontal="right" vertical="center" wrapText="1" indent="1"/>
      <protection/>
    </xf>
    <xf numFmtId="2" fontId="26" fillId="0" borderId="20" xfId="46" applyNumberFormat="1" applyFont="1" applyFill="1" applyBorder="1" applyAlignment="1" quotePrefix="1">
      <alignment horizontal="right" vertical="center" wrapText="1" indent="1"/>
      <protection/>
    </xf>
    <xf numFmtId="2" fontId="26" fillId="0" borderId="22" xfId="46" applyNumberFormat="1" applyFont="1" applyFill="1" applyBorder="1" applyAlignment="1" quotePrefix="1">
      <alignment horizontal="right" vertical="center" wrapText="1" indent="1"/>
      <protection/>
    </xf>
    <xf numFmtId="0" fontId="25" fillId="0" borderId="25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Alignment="1" quotePrefix="1">
      <alignment horizontal="right" vertical="center" indent="1"/>
    </xf>
    <xf numFmtId="4" fontId="49" fillId="0" borderId="24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25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25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8" xfId="0" applyNumberFormat="1" applyFont="1" applyFill="1" applyBorder="1" applyAlignment="1" quotePrefix="1">
      <alignment horizontal="right" vertical="center" wrapText="1" indent="1"/>
    </xf>
    <xf numFmtId="2" fontId="48" fillId="0" borderId="29" xfId="0" applyNumberFormat="1" applyFont="1" applyFill="1" applyBorder="1" applyAlignment="1" quotePrefix="1">
      <alignment horizontal="right" vertical="center" wrapText="1" indent="1"/>
    </xf>
    <xf numFmtId="2" fontId="49" fillId="0" borderId="28" xfId="0" applyNumberFormat="1" applyFont="1" applyFill="1" applyBorder="1" applyAlignment="1">
      <alignment horizontal="right" vertical="center" indent="1"/>
    </xf>
    <xf numFmtId="0" fontId="19" fillId="33" borderId="34" xfId="46" applyFont="1" applyFill="1" applyBorder="1" applyAlignment="1">
      <alignment horizontal="center" wrapText="1"/>
      <protection/>
    </xf>
    <xf numFmtId="4" fontId="48" fillId="33" borderId="10" xfId="0" applyNumberFormat="1" applyFont="1" applyFill="1" applyBorder="1" applyAlignment="1">
      <alignment horizontal="right" vertical="center" wrapText="1" indent="1"/>
    </xf>
    <xf numFmtId="2" fontId="48" fillId="33" borderId="35" xfId="0" applyNumberFormat="1" applyFont="1" applyFill="1" applyBorder="1" applyAlignment="1">
      <alignment horizontal="right" vertical="center" wrapText="1" indent="1"/>
    </xf>
    <xf numFmtId="2" fontId="49" fillId="33" borderId="35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6" xfId="46" applyNumberFormat="1" applyFont="1" applyFill="1" applyBorder="1" applyAlignment="1">
      <alignment horizontal="center" vertical="center" wrapText="1"/>
      <protection/>
    </xf>
    <xf numFmtId="4" fontId="48" fillId="35" borderId="37" xfId="0" applyNumberFormat="1" applyFont="1" applyFill="1" applyBorder="1" applyAlignment="1">
      <alignment horizontal="right" vertical="center" wrapText="1" indent="1"/>
    </xf>
    <xf numFmtId="2" fontId="48" fillId="35" borderId="38" xfId="0" applyNumberFormat="1" applyFont="1" applyFill="1" applyBorder="1" applyAlignment="1">
      <alignment horizontal="right" vertical="center" wrapText="1" indent="1"/>
    </xf>
    <xf numFmtId="2" fontId="49" fillId="35" borderId="38" xfId="0" applyNumberFormat="1" applyFont="1" applyFill="1" applyBorder="1" applyAlignment="1">
      <alignment horizontal="right" vertical="center" indent="1"/>
    </xf>
    <xf numFmtId="2" fontId="49" fillId="35" borderId="37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showGridLines="0" tabSelected="1" zoomScalePageLayoutView="0" workbookViewId="0" topLeftCell="A45">
      <selection activeCell="L73" sqref="L73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1.421875" style="0" customWidth="1"/>
    <col min="8" max="8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1" customHeight="1">
      <c r="A4" s="2" t="s">
        <v>1</v>
      </c>
      <c r="B4" s="3">
        <v>2020</v>
      </c>
      <c r="C4" s="4">
        <v>2021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10" ht="15">
      <c r="A7" s="12" t="s">
        <v>11</v>
      </c>
      <c r="B7" s="13" t="s">
        <v>12</v>
      </c>
      <c r="C7" s="14">
        <v>290.58</v>
      </c>
      <c r="D7" s="14" t="s">
        <v>12</v>
      </c>
      <c r="E7" s="14">
        <v>294.99</v>
      </c>
      <c r="F7" s="15">
        <v>284.06</v>
      </c>
      <c r="G7" s="16">
        <f>F7/E7*100-100</f>
        <v>-3.7052103461134323</v>
      </c>
      <c r="H7" s="17" t="s">
        <v>13</v>
      </c>
      <c r="J7" s="18"/>
    </row>
    <row r="8" spans="1:10" ht="15">
      <c r="A8" s="19" t="s">
        <v>14</v>
      </c>
      <c r="B8" s="20" t="s">
        <v>12</v>
      </c>
      <c r="C8" s="21">
        <v>283.84</v>
      </c>
      <c r="D8" s="21" t="s">
        <v>12</v>
      </c>
      <c r="E8" s="21">
        <v>310.27</v>
      </c>
      <c r="F8" s="22">
        <v>294.55</v>
      </c>
      <c r="G8" s="23">
        <f>F8/E8*100-100</f>
        <v>-5.066554936023465</v>
      </c>
      <c r="H8" s="24" t="s">
        <v>13</v>
      </c>
      <c r="J8" s="18"/>
    </row>
    <row r="9" spans="1:10" ht="15">
      <c r="A9" s="25" t="s">
        <v>15</v>
      </c>
      <c r="B9" s="26" t="s">
        <v>12</v>
      </c>
      <c r="C9" s="27">
        <v>286.48</v>
      </c>
      <c r="D9" s="27">
        <v>283.53</v>
      </c>
      <c r="E9" s="27">
        <v>301.08</v>
      </c>
      <c r="F9" s="28">
        <v>289.88</v>
      </c>
      <c r="G9" s="29">
        <f>F9/E9*100-100</f>
        <v>-3.7199415437757466</v>
      </c>
      <c r="H9" s="30" t="s">
        <v>13</v>
      </c>
      <c r="J9" s="18"/>
    </row>
    <row r="10" spans="1:10" ht="15">
      <c r="A10" s="19" t="s">
        <v>16</v>
      </c>
      <c r="B10" s="20">
        <v>278.11</v>
      </c>
      <c r="C10" s="24" t="s">
        <v>12</v>
      </c>
      <c r="D10" s="24" t="s">
        <v>12</v>
      </c>
      <c r="E10" s="24" t="s">
        <v>12</v>
      </c>
      <c r="F10" s="31" t="s">
        <v>12</v>
      </c>
      <c r="G10" s="23" t="s">
        <v>13</v>
      </c>
      <c r="H10" s="24" t="s">
        <v>13</v>
      </c>
      <c r="J10" s="18"/>
    </row>
    <row r="11" spans="1:10" ht="15">
      <c r="A11" s="19" t="s">
        <v>17</v>
      </c>
      <c r="B11" s="32">
        <v>276.89</v>
      </c>
      <c r="C11" s="21">
        <v>280.46</v>
      </c>
      <c r="D11" s="21">
        <v>283.99</v>
      </c>
      <c r="E11" s="21">
        <v>285.85</v>
      </c>
      <c r="F11" s="22">
        <v>285.37</v>
      </c>
      <c r="G11" s="23">
        <f>F11/E11*100-100</f>
        <v>-0.16792023788700305</v>
      </c>
      <c r="H11" s="24">
        <f>F11/B11*100-100</f>
        <v>3.0625880313481986</v>
      </c>
      <c r="J11" s="18"/>
    </row>
    <row r="12" spans="1:10" ht="15">
      <c r="A12" s="19" t="s">
        <v>18</v>
      </c>
      <c r="B12" s="32">
        <v>277.32</v>
      </c>
      <c r="C12" s="21">
        <v>274.22</v>
      </c>
      <c r="D12" s="21">
        <v>285.3</v>
      </c>
      <c r="E12" s="21">
        <v>286.83</v>
      </c>
      <c r="F12" s="22">
        <v>282.34</v>
      </c>
      <c r="G12" s="23">
        <f>F12/E12*100-100</f>
        <v>-1.5653871631279799</v>
      </c>
      <c r="H12" s="24">
        <f>F12/B12*100-100</f>
        <v>1.8101831818837297</v>
      </c>
      <c r="J12" s="18"/>
    </row>
    <row r="13" spans="1:10" ht="15">
      <c r="A13" s="25" t="s">
        <v>19</v>
      </c>
      <c r="B13" s="26" t="s">
        <v>12</v>
      </c>
      <c r="C13" s="27">
        <v>276.96</v>
      </c>
      <c r="D13" s="27">
        <v>284.27</v>
      </c>
      <c r="E13" s="27">
        <v>285.43</v>
      </c>
      <c r="F13" s="28">
        <v>283.3</v>
      </c>
      <c r="G13" s="29">
        <f>F13/E13*100-100</f>
        <v>-0.7462425112987461</v>
      </c>
      <c r="H13" s="30" t="s">
        <v>13</v>
      </c>
      <c r="J13" s="18"/>
    </row>
    <row r="14" spans="1:10" ht="15">
      <c r="A14" s="19" t="s">
        <v>20</v>
      </c>
      <c r="B14" s="32">
        <v>268.03</v>
      </c>
      <c r="C14" s="24" t="s">
        <v>12</v>
      </c>
      <c r="D14" s="24" t="s">
        <v>12</v>
      </c>
      <c r="E14" s="24" t="s">
        <v>12</v>
      </c>
      <c r="F14" s="31" t="s">
        <v>12</v>
      </c>
      <c r="G14" s="24" t="s">
        <v>13</v>
      </c>
      <c r="H14" s="24" t="s">
        <v>13</v>
      </c>
      <c r="J14" s="18"/>
    </row>
    <row r="15" spans="1:10" ht="15">
      <c r="A15" s="19" t="s">
        <v>21</v>
      </c>
      <c r="B15" s="32">
        <v>272.24</v>
      </c>
      <c r="C15" s="21">
        <v>277.87</v>
      </c>
      <c r="D15" s="21">
        <v>267.19</v>
      </c>
      <c r="E15" s="21">
        <v>269.83</v>
      </c>
      <c r="F15" s="22">
        <v>269</v>
      </c>
      <c r="G15" s="24">
        <f aca="true" t="shared" si="0" ref="G15:G21">F15/E15*100-100</f>
        <v>-0.307601082162833</v>
      </c>
      <c r="H15" s="24">
        <f aca="true" t="shared" si="1" ref="H15:H21">F15/B15*100-100</f>
        <v>-1.1901263590949185</v>
      </c>
      <c r="J15" s="18"/>
    </row>
    <row r="16" spans="1:10" ht="15">
      <c r="A16" s="19" t="s">
        <v>22</v>
      </c>
      <c r="B16" s="32" t="s">
        <v>12</v>
      </c>
      <c r="C16" s="21">
        <v>270.14</v>
      </c>
      <c r="D16" s="21">
        <v>273.27</v>
      </c>
      <c r="E16" s="21">
        <v>272.86</v>
      </c>
      <c r="F16" s="22">
        <v>273.66</v>
      </c>
      <c r="G16" s="24">
        <f t="shared" si="0"/>
        <v>0.29319064721835275</v>
      </c>
      <c r="H16" s="24" t="s">
        <v>13</v>
      </c>
      <c r="J16" s="18"/>
    </row>
    <row r="17" spans="1:10" ht="15">
      <c r="A17" s="25" t="s">
        <v>23</v>
      </c>
      <c r="B17" s="26">
        <v>268.8</v>
      </c>
      <c r="C17" s="27">
        <v>272.3</v>
      </c>
      <c r="D17" s="27">
        <v>268.97</v>
      </c>
      <c r="E17" s="27">
        <v>270.36</v>
      </c>
      <c r="F17" s="28">
        <v>271.53</v>
      </c>
      <c r="G17" s="30">
        <f t="shared" si="0"/>
        <v>0.4327563249001116</v>
      </c>
      <c r="H17" s="30">
        <f t="shared" si="1"/>
        <v>1.0156249999999858</v>
      </c>
      <c r="J17" s="18"/>
    </row>
    <row r="18" spans="1:10" ht="15">
      <c r="A18" s="19" t="s">
        <v>24</v>
      </c>
      <c r="B18" s="32">
        <v>187.57</v>
      </c>
      <c r="C18" s="21">
        <v>185.84</v>
      </c>
      <c r="D18" s="21" t="s">
        <v>12</v>
      </c>
      <c r="E18" s="21" t="s">
        <v>12</v>
      </c>
      <c r="F18" s="22" t="s">
        <v>12</v>
      </c>
      <c r="G18" s="24" t="s">
        <v>13</v>
      </c>
      <c r="H18" s="24" t="s">
        <v>13</v>
      </c>
      <c r="J18" s="18"/>
    </row>
    <row r="19" spans="1:10" ht="15">
      <c r="A19" s="19" t="s">
        <v>25</v>
      </c>
      <c r="B19" s="32">
        <v>213.7</v>
      </c>
      <c r="C19" s="21">
        <v>205.72</v>
      </c>
      <c r="D19" s="21">
        <v>223.15</v>
      </c>
      <c r="E19" s="21">
        <v>243.86</v>
      </c>
      <c r="F19" s="22">
        <v>259.7</v>
      </c>
      <c r="G19" s="24">
        <f t="shared" si="0"/>
        <v>6.495530222258665</v>
      </c>
      <c r="H19" s="24">
        <f t="shared" si="1"/>
        <v>21.52550304164717</v>
      </c>
      <c r="J19" s="18"/>
    </row>
    <row r="20" spans="1:10" ht="15">
      <c r="A20" s="19" t="s">
        <v>26</v>
      </c>
      <c r="B20" s="33">
        <v>258.56</v>
      </c>
      <c r="C20" s="24">
        <v>242.19</v>
      </c>
      <c r="D20" s="24" t="s">
        <v>12</v>
      </c>
      <c r="E20" s="24">
        <v>260.97</v>
      </c>
      <c r="F20" s="31">
        <v>262.65</v>
      </c>
      <c r="G20" s="24">
        <f t="shared" si="0"/>
        <v>0.6437521554201453</v>
      </c>
      <c r="H20" s="24">
        <f t="shared" si="1"/>
        <v>1.5818378712871208</v>
      </c>
      <c r="J20" s="18"/>
    </row>
    <row r="21" spans="1:10" ht="15">
      <c r="A21" s="25" t="s">
        <v>27</v>
      </c>
      <c r="B21" s="34">
        <v>233.46</v>
      </c>
      <c r="C21" s="35">
        <v>222.41</v>
      </c>
      <c r="D21" s="35">
        <v>217.62</v>
      </c>
      <c r="E21" s="35">
        <v>236.61</v>
      </c>
      <c r="F21" s="36">
        <v>257.09</v>
      </c>
      <c r="G21" s="30">
        <f t="shared" si="0"/>
        <v>8.655593592832076</v>
      </c>
      <c r="H21" s="30">
        <f t="shared" si="1"/>
        <v>10.121648248093877</v>
      </c>
      <c r="J21" s="18"/>
    </row>
    <row r="22" spans="1:10" ht="15">
      <c r="A22" s="37" t="s">
        <v>28</v>
      </c>
      <c r="B22" s="38">
        <v>270.24</v>
      </c>
      <c r="C22" s="39">
        <v>271.67</v>
      </c>
      <c r="D22" s="39">
        <v>270.41</v>
      </c>
      <c r="E22" s="39">
        <v>274.52</v>
      </c>
      <c r="F22" s="39">
        <v>274.74</v>
      </c>
      <c r="G22" s="40">
        <f>F22/E22*100-100</f>
        <v>0.08013988051874321</v>
      </c>
      <c r="H22" s="41">
        <f>F22/B22*100-100</f>
        <v>1.6651865008880975</v>
      </c>
      <c r="J22" s="18"/>
    </row>
    <row r="23" spans="1:10" ht="15">
      <c r="A23" s="42" t="s">
        <v>29</v>
      </c>
      <c r="B23" s="42"/>
      <c r="C23" s="42"/>
      <c r="D23" s="42"/>
      <c r="E23" s="42"/>
      <c r="F23" s="42"/>
      <c r="G23" s="42"/>
      <c r="H23" s="42"/>
      <c r="J23" s="18"/>
    </row>
    <row r="24" spans="1:10" ht="15">
      <c r="A24" s="43" t="s">
        <v>11</v>
      </c>
      <c r="B24" s="44" t="s">
        <v>12</v>
      </c>
      <c r="C24" s="45">
        <v>242.92</v>
      </c>
      <c r="D24" s="45" t="s">
        <v>12</v>
      </c>
      <c r="E24" s="45">
        <v>265.52</v>
      </c>
      <c r="F24" s="46" t="s">
        <v>12</v>
      </c>
      <c r="G24" s="47" t="s">
        <v>13</v>
      </c>
      <c r="H24" s="47" t="s">
        <v>13</v>
      </c>
      <c r="J24" s="18"/>
    </row>
    <row r="25" spans="1:10" ht="15">
      <c r="A25" s="43" t="s">
        <v>14</v>
      </c>
      <c r="B25" s="44" t="s">
        <v>12</v>
      </c>
      <c r="C25" s="48">
        <v>271.5</v>
      </c>
      <c r="D25" s="48">
        <v>276.31</v>
      </c>
      <c r="E25" s="48" t="s">
        <v>12</v>
      </c>
      <c r="F25" s="49" t="s">
        <v>12</v>
      </c>
      <c r="G25" s="24" t="s">
        <v>13</v>
      </c>
      <c r="H25" s="30" t="s">
        <v>13</v>
      </c>
      <c r="J25" s="18"/>
    </row>
    <row r="26" spans="1:10" ht="15">
      <c r="A26" s="50" t="s">
        <v>15</v>
      </c>
      <c r="B26" s="51" t="s">
        <v>12</v>
      </c>
      <c r="C26" s="52">
        <v>256.93</v>
      </c>
      <c r="D26" s="52">
        <v>277.28</v>
      </c>
      <c r="E26" s="52">
        <v>261.4</v>
      </c>
      <c r="F26" s="53">
        <v>280.24</v>
      </c>
      <c r="G26" s="30">
        <f>F26/E26*100-100</f>
        <v>7.2073450650344455</v>
      </c>
      <c r="H26" s="54" t="s">
        <v>13</v>
      </c>
      <c r="J26" s="18"/>
    </row>
    <row r="27" spans="1:10" ht="15">
      <c r="A27" s="55" t="s">
        <v>16</v>
      </c>
      <c r="B27" s="51">
        <v>266.49</v>
      </c>
      <c r="C27" s="52" t="s">
        <v>12</v>
      </c>
      <c r="D27" s="52" t="s">
        <v>13</v>
      </c>
      <c r="E27" s="56">
        <v>233.29</v>
      </c>
      <c r="F27" s="57" t="s">
        <v>13</v>
      </c>
      <c r="G27" s="47"/>
      <c r="H27" s="47" t="s">
        <v>13</v>
      </c>
      <c r="J27" s="18"/>
    </row>
    <row r="28" spans="1:10" ht="15">
      <c r="A28" s="55" t="s">
        <v>17</v>
      </c>
      <c r="B28" s="58">
        <v>279.43</v>
      </c>
      <c r="C28" s="59">
        <v>271.81</v>
      </c>
      <c r="D28" s="59">
        <v>288.15</v>
      </c>
      <c r="E28" s="59">
        <v>260.48</v>
      </c>
      <c r="F28" s="60" t="s">
        <v>12</v>
      </c>
      <c r="G28" s="59" t="s">
        <v>13</v>
      </c>
      <c r="H28" s="59" t="s">
        <v>13</v>
      </c>
      <c r="J28" s="18"/>
    </row>
    <row r="29" spans="1:10" ht="15">
      <c r="A29" s="55" t="s">
        <v>18</v>
      </c>
      <c r="B29" s="58" t="s">
        <v>12</v>
      </c>
      <c r="C29" s="56">
        <v>271.29</v>
      </c>
      <c r="D29" s="56">
        <v>274.02</v>
      </c>
      <c r="E29" s="56" t="s">
        <v>12</v>
      </c>
      <c r="F29" s="57">
        <v>267.85</v>
      </c>
      <c r="G29" s="59" t="s">
        <v>13</v>
      </c>
      <c r="H29" s="59" t="s">
        <v>13</v>
      </c>
      <c r="J29" s="18"/>
    </row>
    <row r="30" spans="1:10" ht="15">
      <c r="A30" s="50" t="s">
        <v>19</v>
      </c>
      <c r="B30" s="51">
        <v>273.04</v>
      </c>
      <c r="C30" s="52">
        <v>270.13</v>
      </c>
      <c r="D30" s="52">
        <v>279.17</v>
      </c>
      <c r="E30" s="52">
        <v>257.24</v>
      </c>
      <c r="F30" s="53">
        <v>281.58</v>
      </c>
      <c r="G30" s="61">
        <f>F30/E30*100-100</f>
        <v>9.461981029388895</v>
      </c>
      <c r="H30" s="61">
        <f>F30/B30*100-100</f>
        <v>3.127746850278328</v>
      </c>
      <c r="J30" s="18"/>
    </row>
    <row r="31" spans="1:10" ht="15">
      <c r="A31" s="55" t="s">
        <v>20</v>
      </c>
      <c r="B31" s="62" t="s">
        <v>12</v>
      </c>
      <c r="C31" s="59" t="s">
        <v>12</v>
      </c>
      <c r="D31" s="59" t="s">
        <v>12</v>
      </c>
      <c r="E31" s="59" t="s">
        <v>12</v>
      </c>
      <c r="F31" s="60" t="s">
        <v>12</v>
      </c>
      <c r="G31" s="59" t="s">
        <v>13</v>
      </c>
      <c r="H31" s="59" t="s">
        <v>13</v>
      </c>
      <c r="J31" s="18"/>
    </row>
    <row r="32" spans="1:10" ht="15.75" customHeight="1">
      <c r="A32" s="55" t="s">
        <v>21</v>
      </c>
      <c r="B32" s="62">
        <v>264.14</v>
      </c>
      <c r="C32" s="56">
        <v>259.83</v>
      </c>
      <c r="D32" s="56">
        <v>270.87</v>
      </c>
      <c r="E32" s="56">
        <v>264.3</v>
      </c>
      <c r="F32" s="57">
        <v>271.96</v>
      </c>
      <c r="G32" s="59">
        <f>F32/E32*100-100</f>
        <v>2.89822171774496</v>
      </c>
      <c r="H32" s="59">
        <f>F32/B32*100-100</f>
        <v>2.9605512228363864</v>
      </c>
      <c r="J32" s="18"/>
    </row>
    <row r="33" spans="1:10" ht="15.75" customHeight="1">
      <c r="A33" s="55" t="s">
        <v>22</v>
      </c>
      <c r="B33" s="62">
        <v>282.24</v>
      </c>
      <c r="C33" s="56">
        <v>255.15</v>
      </c>
      <c r="D33" s="56">
        <v>255.77</v>
      </c>
      <c r="E33" s="56">
        <v>262.01</v>
      </c>
      <c r="F33" s="57">
        <v>268.5</v>
      </c>
      <c r="G33" s="59">
        <f>F33/E33*100-100</f>
        <v>2.4770046944773156</v>
      </c>
      <c r="H33" s="59">
        <f>F33/B33*100-100</f>
        <v>-4.868197278911566</v>
      </c>
      <c r="J33" s="18"/>
    </row>
    <row r="34" spans="1:10" ht="15.75" customHeight="1">
      <c r="A34" s="50" t="s">
        <v>23</v>
      </c>
      <c r="B34" s="63">
        <v>270</v>
      </c>
      <c r="C34" s="52">
        <v>255.29</v>
      </c>
      <c r="D34" s="52">
        <v>261.73</v>
      </c>
      <c r="E34" s="52">
        <v>264.86</v>
      </c>
      <c r="F34" s="53">
        <v>268.74</v>
      </c>
      <c r="G34" s="61">
        <f>F34/E34*100-100</f>
        <v>1.4649248659669212</v>
      </c>
      <c r="H34" s="61">
        <f>F34/B34*100-100</f>
        <v>-0.46666666666665435</v>
      </c>
      <c r="J34" s="18"/>
    </row>
    <row r="35" spans="1:10" ht="15.75" customHeight="1">
      <c r="A35" s="55" t="s">
        <v>24</v>
      </c>
      <c r="B35" s="62">
        <v>213.9</v>
      </c>
      <c r="C35" s="64">
        <v>232.98</v>
      </c>
      <c r="D35" s="64">
        <v>204.05</v>
      </c>
      <c r="E35" s="65" t="s">
        <v>13</v>
      </c>
      <c r="F35" s="66" t="s">
        <v>12</v>
      </c>
      <c r="G35" s="59" t="s">
        <v>13</v>
      </c>
      <c r="H35" s="61" t="s">
        <v>13</v>
      </c>
      <c r="J35" s="18"/>
    </row>
    <row r="36" spans="1:10" ht="15">
      <c r="A36" s="55" t="s">
        <v>25</v>
      </c>
      <c r="B36" s="62">
        <v>245.42</v>
      </c>
      <c r="C36" s="56">
        <v>188.54</v>
      </c>
      <c r="D36" s="56">
        <v>174.24</v>
      </c>
      <c r="E36" s="56">
        <v>227.78</v>
      </c>
      <c r="F36" s="57">
        <v>252.29</v>
      </c>
      <c r="G36" s="59">
        <f>F36/E36*100-100</f>
        <v>10.760382825533398</v>
      </c>
      <c r="H36" s="59">
        <f>F36/B36*100-100</f>
        <v>2.7992828620324417</v>
      </c>
      <c r="J36" s="18"/>
    </row>
    <row r="37" spans="1:10" ht="15">
      <c r="A37" s="55" t="s">
        <v>26</v>
      </c>
      <c r="B37" s="62" t="s">
        <v>12</v>
      </c>
      <c r="C37" s="56" t="s">
        <v>12</v>
      </c>
      <c r="D37" s="56" t="s">
        <v>12</v>
      </c>
      <c r="E37" s="56" t="s">
        <v>12</v>
      </c>
      <c r="F37" s="57" t="s">
        <v>12</v>
      </c>
      <c r="G37" s="61" t="s">
        <v>13</v>
      </c>
      <c r="H37" s="59" t="s">
        <v>13</v>
      </c>
      <c r="J37" s="18"/>
    </row>
    <row r="38" spans="1:10" ht="15">
      <c r="A38" s="50" t="s">
        <v>27</v>
      </c>
      <c r="B38" s="67">
        <v>237.66</v>
      </c>
      <c r="C38" s="68">
        <v>203.41</v>
      </c>
      <c r="D38" s="68">
        <v>199.23</v>
      </c>
      <c r="E38" s="68">
        <v>242.01</v>
      </c>
      <c r="F38" s="69">
        <v>254.84</v>
      </c>
      <c r="G38" s="61">
        <f>F38/E38*100-100</f>
        <v>5.301433825048548</v>
      </c>
      <c r="H38" s="61">
        <f>F38/B38*100-100</f>
        <v>7.228814272490112</v>
      </c>
      <c r="J38" s="18"/>
    </row>
    <row r="39" spans="1:10" ht="15" customHeight="1">
      <c r="A39" s="70" t="s">
        <v>28</v>
      </c>
      <c r="B39" s="71">
        <v>266.12</v>
      </c>
      <c r="C39" s="39">
        <v>249.56</v>
      </c>
      <c r="D39" s="39">
        <v>249.26</v>
      </c>
      <c r="E39" s="39">
        <v>262.15</v>
      </c>
      <c r="F39" s="39">
        <v>270.67</v>
      </c>
      <c r="G39" s="72">
        <f>F39/E39*100-100</f>
        <v>3.2500476826244693</v>
      </c>
      <c r="H39" s="41">
        <f>F39/B39*100-100</f>
        <v>1.709754997745378</v>
      </c>
      <c r="J39" s="18"/>
    </row>
    <row r="40" spans="1:10" ht="15" customHeight="1">
      <c r="A40" s="42" t="s">
        <v>30</v>
      </c>
      <c r="B40" s="42"/>
      <c r="C40" s="42"/>
      <c r="D40" s="42"/>
      <c r="E40" s="42"/>
      <c r="F40" s="42"/>
      <c r="G40" s="42"/>
      <c r="H40" s="42"/>
      <c r="J40" s="18"/>
    </row>
    <row r="41" spans="1:10" ht="15">
      <c r="A41" s="19" t="s">
        <v>17</v>
      </c>
      <c r="B41" s="73">
        <v>263.75</v>
      </c>
      <c r="C41" s="14" t="s">
        <v>12</v>
      </c>
      <c r="D41" s="14" t="s">
        <v>12</v>
      </c>
      <c r="E41" s="14" t="s">
        <v>12</v>
      </c>
      <c r="F41" s="15" t="s">
        <v>12</v>
      </c>
      <c r="G41" s="24" t="s">
        <v>13</v>
      </c>
      <c r="H41" s="74" t="s">
        <v>13</v>
      </c>
      <c r="J41" s="18"/>
    </row>
    <row r="42" spans="1:10" ht="15">
      <c r="A42" s="19" t="s">
        <v>18</v>
      </c>
      <c r="B42" s="32">
        <v>255.1</v>
      </c>
      <c r="C42" s="21">
        <v>245.72</v>
      </c>
      <c r="D42" s="21">
        <v>255.92</v>
      </c>
      <c r="E42" s="21">
        <v>247.16</v>
      </c>
      <c r="F42" s="22">
        <v>253.67</v>
      </c>
      <c r="G42" s="24">
        <f>F42/E42*100-100</f>
        <v>2.6339213464962086</v>
      </c>
      <c r="H42" s="74">
        <f>F42/B42*100-100</f>
        <v>-0.5605644845158793</v>
      </c>
      <c r="J42" s="18"/>
    </row>
    <row r="43" spans="1:10" ht="15">
      <c r="A43" s="19" t="s">
        <v>31</v>
      </c>
      <c r="B43" s="32">
        <v>249.02</v>
      </c>
      <c r="C43" s="24" t="s">
        <v>12</v>
      </c>
      <c r="D43" s="24" t="s">
        <v>12</v>
      </c>
      <c r="E43" s="24">
        <v>244.93</v>
      </c>
      <c r="F43" s="31" t="s">
        <v>12</v>
      </c>
      <c r="G43" s="24" t="s">
        <v>13</v>
      </c>
      <c r="H43" s="74" t="s">
        <v>13</v>
      </c>
      <c r="J43" s="18"/>
    </row>
    <row r="44" spans="1:10" ht="15">
      <c r="A44" s="25" t="s">
        <v>19</v>
      </c>
      <c r="B44" s="26">
        <v>255.94</v>
      </c>
      <c r="C44" s="27">
        <v>240.97</v>
      </c>
      <c r="D44" s="27">
        <v>252.32</v>
      </c>
      <c r="E44" s="27">
        <v>250.28</v>
      </c>
      <c r="F44" s="28">
        <v>247.7</v>
      </c>
      <c r="G44" s="30">
        <f>F44/E44*100-100</f>
        <v>-1.0308454530925388</v>
      </c>
      <c r="H44" s="75">
        <f>F44/B44*100-100</f>
        <v>-3.219504571383922</v>
      </c>
      <c r="J44" s="18"/>
    </row>
    <row r="45" spans="1:10" ht="15">
      <c r="A45" s="19" t="s">
        <v>20</v>
      </c>
      <c r="B45" s="32" t="s">
        <v>12</v>
      </c>
      <c r="C45" s="21" t="s">
        <v>12</v>
      </c>
      <c r="D45" s="21" t="s">
        <v>12</v>
      </c>
      <c r="E45" s="21" t="s">
        <v>12</v>
      </c>
      <c r="F45" s="22" t="s">
        <v>12</v>
      </c>
      <c r="G45" s="24" t="s">
        <v>13</v>
      </c>
      <c r="H45" s="74" t="s">
        <v>13</v>
      </c>
      <c r="J45" s="18"/>
    </row>
    <row r="46" spans="1:10" ht="15.75" customHeight="1">
      <c r="A46" s="19" t="s">
        <v>21</v>
      </c>
      <c r="B46" s="32">
        <v>245.2</v>
      </c>
      <c r="C46" s="21" t="s">
        <v>12</v>
      </c>
      <c r="D46" s="21">
        <v>248.18</v>
      </c>
      <c r="E46" s="21">
        <v>248.87</v>
      </c>
      <c r="F46" s="22">
        <v>244.75</v>
      </c>
      <c r="G46" s="24">
        <f>F46/E46*100-100</f>
        <v>-1.6554827821754259</v>
      </c>
      <c r="H46" s="74">
        <f>F46/B46*100-100</f>
        <v>-0.18352365415987038</v>
      </c>
      <c r="J46" s="18"/>
    </row>
    <row r="47" spans="1:10" ht="15">
      <c r="A47" s="19" t="s">
        <v>22</v>
      </c>
      <c r="B47" s="32">
        <v>251.37</v>
      </c>
      <c r="C47" s="21">
        <v>253.2</v>
      </c>
      <c r="D47" s="21">
        <v>253.83</v>
      </c>
      <c r="E47" s="21">
        <v>254.63</v>
      </c>
      <c r="F47" s="22">
        <v>245.89</v>
      </c>
      <c r="G47" s="76">
        <f aca="true" t="shared" si="2" ref="G47:G53">F47/E47*100-100</f>
        <v>-3.432431371008917</v>
      </c>
      <c r="H47" s="74">
        <f aca="true" t="shared" si="3" ref="H47:H53">F47/B47*100-100</f>
        <v>-2.1800533078728677</v>
      </c>
      <c r="J47" s="18"/>
    </row>
    <row r="48" spans="1:10" ht="15.75" customHeight="1">
      <c r="A48" s="19" t="s">
        <v>32</v>
      </c>
      <c r="B48" s="32">
        <v>240.48</v>
      </c>
      <c r="C48" s="21">
        <v>236.81</v>
      </c>
      <c r="D48" s="21">
        <v>235.97</v>
      </c>
      <c r="E48" s="21">
        <v>245.04</v>
      </c>
      <c r="F48" s="22">
        <v>211.56</v>
      </c>
      <c r="G48" s="76">
        <f t="shared" si="2"/>
        <v>-13.663075416258565</v>
      </c>
      <c r="H48" s="74">
        <f t="shared" si="3"/>
        <v>-12.025948103792402</v>
      </c>
      <c r="J48" s="18"/>
    </row>
    <row r="49" spans="1:10" ht="15">
      <c r="A49" s="25" t="s">
        <v>23</v>
      </c>
      <c r="B49" s="26">
        <v>247.27</v>
      </c>
      <c r="C49" s="27">
        <v>246.09</v>
      </c>
      <c r="D49" s="27">
        <v>249.84</v>
      </c>
      <c r="E49" s="27">
        <v>251.63</v>
      </c>
      <c r="F49" s="28">
        <v>241.14</v>
      </c>
      <c r="G49" s="77">
        <f t="shared" si="2"/>
        <v>-4.16881929817589</v>
      </c>
      <c r="H49" s="75">
        <f t="shared" si="3"/>
        <v>-2.4790714603469866</v>
      </c>
      <c r="J49" s="18"/>
    </row>
    <row r="50" spans="1:10" ht="15">
      <c r="A50" s="19" t="s">
        <v>24</v>
      </c>
      <c r="B50" s="32">
        <v>179.83</v>
      </c>
      <c r="C50" s="21">
        <v>177.55</v>
      </c>
      <c r="D50" s="21">
        <v>180.85</v>
      </c>
      <c r="E50" s="21">
        <v>184.66</v>
      </c>
      <c r="F50" s="22">
        <v>175.8</v>
      </c>
      <c r="G50" s="76">
        <f t="shared" si="2"/>
        <v>-4.798007148272504</v>
      </c>
      <c r="H50" s="74">
        <f t="shared" si="3"/>
        <v>-2.2410053939832153</v>
      </c>
      <c r="J50" s="18"/>
    </row>
    <row r="51" spans="1:10" ht="15">
      <c r="A51" s="19" t="s">
        <v>25</v>
      </c>
      <c r="B51" s="32">
        <v>197.63</v>
      </c>
      <c r="C51" s="21">
        <v>194.61</v>
      </c>
      <c r="D51" s="21">
        <v>206.32</v>
      </c>
      <c r="E51" s="21">
        <v>210.87</v>
      </c>
      <c r="F51" s="22">
        <v>205</v>
      </c>
      <c r="G51" s="76">
        <f t="shared" si="2"/>
        <v>-2.783705600607007</v>
      </c>
      <c r="H51" s="74">
        <f t="shared" si="3"/>
        <v>3.7291909123108695</v>
      </c>
      <c r="J51" s="18"/>
    </row>
    <row r="52" spans="1:10" ht="15">
      <c r="A52" s="19" t="s">
        <v>26</v>
      </c>
      <c r="B52" s="32">
        <v>199.56</v>
      </c>
      <c r="C52" s="21">
        <v>205.51</v>
      </c>
      <c r="D52" s="21">
        <v>208.64</v>
      </c>
      <c r="E52" s="21">
        <v>210.68</v>
      </c>
      <c r="F52" s="22">
        <v>193.76</v>
      </c>
      <c r="G52" s="78">
        <f t="shared" si="2"/>
        <v>-8.03113726979305</v>
      </c>
      <c r="H52" s="74">
        <f t="shared" si="3"/>
        <v>-2.9063940669473</v>
      </c>
      <c r="J52" s="18"/>
    </row>
    <row r="53" spans="1:10" ht="15">
      <c r="A53" s="25" t="s">
        <v>27</v>
      </c>
      <c r="B53" s="34">
        <v>193.64</v>
      </c>
      <c r="C53" s="35">
        <v>193.55</v>
      </c>
      <c r="D53" s="35">
        <v>199.65</v>
      </c>
      <c r="E53" s="35">
        <v>204.56</v>
      </c>
      <c r="F53" s="36">
        <v>193.19</v>
      </c>
      <c r="G53" s="79">
        <f t="shared" si="2"/>
        <v>-5.558271411810722</v>
      </c>
      <c r="H53" s="75">
        <f t="shared" si="3"/>
        <v>-0.23239000206568505</v>
      </c>
      <c r="J53" s="18"/>
    </row>
    <row r="54" spans="1:10" ht="15" customHeight="1">
      <c r="A54" s="37" t="s">
        <v>33</v>
      </c>
      <c r="B54" s="38">
        <v>219.46</v>
      </c>
      <c r="C54" s="39">
        <v>224.98</v>
      </c>
      <c r="D54" s="39">
        <v>225.25</v>
      </c>
      <c r="E54" s="39">
        <v>228.48</v>
      </c>
      <c r="F54" s="39">
        <v>215.76</v>
      </c>
      <c r="G54" s="40">
        <f>F54/E54*100-100</f>
        <v>-5.567226890756302</v>
      </c>
      <c r="H54" s="41">
        <f>F54/B54*100-100</f>
        <v>-1.6859564385309511</v>
      </c>
      <c r="J54" s="18"/>
    </row>
    <row r="55" spans="1:10" ht="15" customHeight="1">
      <c r="A55" s="42" t="s">
        <v>34</v>
      </c>
      <c r="B55" s="42"/>
      <c r="C55" s="42"/>
      <c r="D55" s="42"/>
      <c r="E55" s="42"/>
      <c r="F55" s="42"/>
      <c r="G55" s="42"/>
      <c r="H55" s="42"/>
      <c r="J55" s="18"/>
    </row>
    <row r="56" spans="1:10" ht="15">
      <c r="A56" s="80" t="s">
        <v>15</v>
      </c>
      <c r="B56" s="51" t="s">
        <v>12</v>
      </c>
      <c r="C56" s="81" t="s">
        <v>12</v>
      </c>
      <c r="D56" s="82" t="s">
        <v>12</v>
      </c>
      <c r="E56" s="83" t="s">
        <v>13</v>
      </c>
      <c r="F56" s="84">
        <v>262.57</v>
      </c>
      <c r="G56" s="54" t="s">
        <v>13</v>
      </c>
      <c r="H56" s="54" t="s">
        <v>13</v>
      </c>
      <c r="J56" s="18"/>
    </row>
    <row r="57" spans="1:10" ht="15">
      <c r="A57" s="55" t="s">
        <v>17</v>
      </c>
      <c r="B57" s="62" t="s">
        <v>12</v>
      </c>
      <c r="C57" s="64" t="s">
        <v>12</v>
      </c>
      <c r="D57" s="64">
        <v>273.15</v>
      </c>
      <c r="E57" s="64" t="s">
        <v>12</v>
      </c>
      <c r="F57" s="85" t="s">
        <v>12</v>
      </c>
      <c r="G57" s="59" t="s">
        <v>13</v>
      </c>
      <c r="H57" s="47" t="s">
        <v>13</v>
      </c>
      <c r="J57" s="18"/>
    </row>
    <row r="58" spans="1:10" ht="15">
      <c r="A58" s="55" t="s">
        <v>18</v>
      </c>
      <c r="B58" s="62">
        <v>258.04</v>
      </c>
      <c r="C58" s="56">
        <v>247.69</v>
      </c>
      <c r="D58" s="56">
        <v>288.54</v>
      </c>
      <c r="E58" s="56" t="s">
        <v>12</v>
      </c>
      <c r="F58" s="57">
        <v>266.51</v>
      </c>
      <c r="G58" s="59" t="s">
        <v>13</v>
      </c>
      <c r="H58" s="86">
        <f>F58/B58*100-100</f>
        <v>3.282436831498984</v>
      </c>
      <c r="J58" s="18"/>
    </row>
    <row r="59" spans="1:10" ht="15">
      <c r="A59" s="55" t="s">
        <v>31</v>
      </c>
      <c r="B59" s="62" t="s">
        <v>12</v>
      </c>
      <c r="C59" s="64" t="s">
        <v>12</v>
      </c>
      <c r="D59" s="64">
        <v>263.78</v>
      </c>
      <c r="E59" s="64" t="s">
        <v>12</v>
      </c>
      <c r="F59" s="85" t="s">
        <v>12</v>
      </c>
      <c r="G59" s="59" t="s">
        <v>13</v>
      </c>
      <c r="H59" s="86" t="s">
        <v>13</v>
      </c>
      <c r="J59" s="18"/>
    </row>
    <row r="60" spans="1:10" ht="15">
      <c r="A60" s="50" t="s">
        <v>19</v>
      </c>
      <c r="B60" s="87">
        <v>261.66</v>
      </c>
      <c r="C60" s="88">
        <v>246.99</v>
      </c>
      <c r="D60" s="88">
        <v>282.61</v>
      </c>
      <c r="E60" s="88">
        <v>233.24</v>
      </c>
      <c r="F60" s="89">
        <v>262.53</v>
      </c>
      <c r="G60" s="61">
        <f>F60/E60*100-100</f>
        <v>12.557880294975106</v>
      </c>
      <c r="H60" s="90">
        <f>F60/B60*100-100</f>
        <v>0.3324925475808129</v>
      </c>
      <c r="J60" s="18"/>
    </row>
    <row r="61" spans="1:10" ht="15">
      <c r="A61" s="55" t="s">
        <v>21</v>
      </c>
      <c r="B61" s="62">
        <v>264.11</v>
      </c>
      <c r="C61" s="56" t="s">
        <v>12</v>
      </c>
      <c r="D61" s="56" t="s">
        <v>12</v>
      </c>
      <c r="E61" s="56">
        <v>239.82</v>
      </c>
      <c r="F61" s="57" t="s">
        <v>12</v>
      </c>
      <c r="G61" s="59" t="s">
        <v>13</v>
      </c>
      <c r="H61" s="86" t="s">
        <v>13</v>
      </c>
      <c r="J61" s="18"/>
    </row>
    <row r="62" spans="1:10" ht="15">
      <c r="A62" s="55" t="s">
        <v>22</v>
      </c>
      <c r="B62" s="62">
        <v>255.06</v>
      </c>
      <c r="C62" s="91">
        <v>248.55</v>
      </c>
      <c r="D62" s="91">
        <v>254.42</v>
      </c>
      <c r="E62" s="91">
        <v>248.64</v>
      </c>
      <c r="F62" s="92">
        <v>248.12</v>
      </c>
      <c r="G62" s="91">
        <f aca="true" t="shared" si="4" ref="G62:G68">F62/E62*100-100</f>
        <v>-0.2091377091376927</v>
      </c>
      <c r="H62" s="93">
        <f aca="true" t="shared" si="5" ref="H62:H68">F62/B62*100-100</f>
        <v>-2.7209284090018</v>
      </c>
      <c r="J62" s="18"/>
    </row>
    <row r="63" spans="1:10" ht="15">
      <c r="A63" s="55" t="s">
        <v>32</v>
      </c>
      <c r="B63" s="62">
        <v>252.91</v>
      </c>
      <c r="C63" s="56" t="s">
        <v>12</v>
      </c>
      <c r="D63" s="56">
        <v>254.97</v>
      </c>
      <c r="E63" s="56" t="s">
        <v>12</v>
      </c>
      <c r="F63" s="57" t="s">
        <v>12</v>
      </c>
      <c r="G63" s="59" t="s">
        <v>13</v>
      </c>
      <c r="H63" s="86" t="s">
        <v>13</v>
      </c>
      <c r="J63" s="18"/>
    </row>
    <row r="64" spans="1:10" ht="15">
      <c r="A64" s="50" t="s">
        <v>23</v>
      </c>
      <c r="B64" s="63">
        <v>256.12</v>
      </c>
      <c r="C64" s="52">
        <v>244.95</v>
      </c>
      <c r="D64" s="52">
        <v>251.71</v>
      </c>
      <c r="E64" s="52">
        <v>245.74</v>
      </c>
      <c r="F64" s="53">
        <v>247.27</v>
      </c>
      <c r="G64" s="88">
        <f t="shared" si="4"/>
        <v>0.6226092618214238</v>
      </c>
      <c r="H64" s="94">
        <f t="shared" si="5"/>
        <v>-3.4554115258472535</v>
      </c>
      <c r="J64" s="18"/>
    </row>
    <row r="65" spans="1:10" ht="15">
      <c r="A65" s="55" t="s">
        <v>24</v>
      </c>
      <c r="B65" s="62">
        <v>186.95</v>
      </c>
      <c r="C65" s="56">
        <v>162.83</v>
      </c>
      <c r="D65" s="56">
        <v>169.61</v>
      </c>
      <c r="E65" s="56" t="s">
        <v>12</v>
      </c>
      <c r="F65" s="57" t="s">
        <v>12</v>
      </c>
      <c r="G65" s="59" t="s">
        <v>13</v>
      </c>
      <c r="H65" s="86" t="s">
        <v>13</v>
      </c>
      <c r="J65" s="18"/>
    </row>
    <row r="66" spans="1:10" ht="15">
      <c r="A66" s="55" t="s">
        <v>25</v>
      </c>
      <c r="B66" s="62">
        <v>220.66</v>
      </c>
      <c r="C66" s="56">
        <v>187.55</v>
      </c>
      <c r="D66" s="56">
        <v>211.73</v>
      </c>
      <c r="E66" s="56">
        <v>223.89</v>
      </c>
      <c r="F66" s="57">
        <v>217.98</v>
      </c>
      <c r="G66" s="91">
        <f t="shared" si="4"/>
        <v>-2.6396891330564074</v>
      </c>
      <c r="H66" s="93">
        <f t="shared" si="5"/>
        <v>-1.2145382035711094</v>
      </c>
      <c r="J66" s="18"/>
    </row>
    <row r="67" spans="1:10" ht="15">
      <c r="A67" s="55" t="s">
        <v>26</v>
      </c>
      <c r="B67" s="62">
        <v>220.51</v>
      </c>
      <c r="C67" s="56">
        <v>211.84</v>
      </c>
      <c r="D67" s="56">
        <v>219.33</v>
      </c>
      <c r="E67" s="56">
        <v>232.44</v>
      </c>
      <c r="F67" s="57">
        <v>204.25</v>
      </c>
      <c r="G67" s="91">
        <f t="shared" si="4"/>
        <v>-12.127860953364305</v>
      </c>
      <c r="H67" s="93">
        <f t="shared" si="5"/>
        <v>-7.373815246474081</v>
      </c>
      <c r="J67" s="18"/>
    </row>
    <row r="68" spans="1:10" ht="15">
      <c r="A68" s="50" t="s">
        <v>27</v>
      </c>
      <c r="B68" s="67">
        <v>217.19</v>
      </c>
      <c r="C68" s="95">
        <v>201.52</v>
      </c>
      <c r="D68" s="95">
        <v>211.73</v>
      </c>
      <c r="E68" s="95">
        <v>226.18</v>
      </c>
      <c r="F68" s="96">
        <v>205.85</v>
      </c>
      <c r="G68" s="97">
        <f t="shared" si="4"/>
        <v>-8.988416305597312</v>
      </c>
      <c r="H68" s="94">
        <f t="shared" si="5"/>
        <v>-5.221234863483588</v>
      </c>
      <c r="J68" s="18"/>
    </row>
    <row r="69" spans="1:10" ht="15">
      <c r="A69" s="98" t="s">
        <v>28</v>
      </c>
      <c r="B69" s="99">
        <v>249.85</v>
      </c>
      <c r="C69" s="100">
        <v>239.61</v>
      </c>
      <c r="D69" s="100">
        <v>253.49</v>
      </c>
      <c r="E69" s="100">
        <v>238.56</v>
      </c>
      <c r="F69" s="100">
        <v>243.07</v>
      </c>
      <c r="G69" s="101">
        <f>F69/E69*100-100</f>
        <v>1.89050972501677</v>
      </c>
      <c r="H69" s="102">
        <f>F69/B69*100-100</f>
        <v>-2.713628176906141</v>
      </c>
      <c r="J69" s="18"/>
    </row>
    <row r="70" spans="1:10" ht="15">
      <c r="A70" s="103" t="s">
        <v>35</v>
      </c>
      <c r="B70" s="104">
        <v>244.54</v>
      </c>
      <c r="C70" s="105">
        <v>244.99</v>
      </c>
      <c r="D70" s="105">
        <v>242.91</v>
      </c>
      <c r="E70" s="105">
        <v>246.23</v>
      </c>
      <c r="F70" s="105">
        <v>244.56</v>
      </c>
      <c r="G70" s="106">
        <f>F70/E70*100-100</f>
        <v>-0.6782276733135575</v>
      </c>
      <c r="H70" s="107">
        <f>F70/B70*100-100</f>
        <v>0.008178621084482529</v>
      </c>
      <c r="J70" s="18"/>
    </row>
    <row r="71" spans="1:8" ht="15">
      <c r="A71" s="108"/>
      <c r="B71" s="108"/>
      <c r="C71" s="108"/>
      <c r="D71" s="108"/>
      <c r="E71" s="108"/>
      <c r="F71" s="108"/>
      <c r="G71" s="108"/>
      <c r="H71" s="108"/>
    </row>
    <row r="72" spans="1:8" ht="15">
      <c r="A72" s="109" t="s">
        <v>36</v>
      </c>
      <c r="B72" s="110"/>
      <c r="C72" s="109"/>
      <c r="D72" s="109"/>
      <c r="E72" s="109"/>
      <c r="F72" s="109"/>
      <c r="G72" s="109"/>
      <c r="H72" s="111"/>
    </row>
    <row r="73" spans="1:8" ht="15">
      <c r="A73" s="112" t="s">
        <v>37</v>
      </c>
      <c r="B73" s="110"/>
      <c r="C73" s="109"/>
      <c r="D73" s="109"/>
      <c r="E73" s="109"/>
      <c r="F73" s="109"/>
      <c r="G73" s="109"/>
      <c r="H73" s="111"/>
    </row>
    <row r="74" spans="1:8" ht="15">
      <c r="A74" s="109" t="s">
        <v>38</v>
      </c>
      <c r="B74" s="110"/>
      <c r="C74" s="109"/>
      <c r="D74" s="109"/>
      <c r="E74" s="109"/>
      <c r="F74" s="109"/>
      <c r="G74" s="109"/>
      <c r="H74" s="111"/>
    </row>
    <row r="75" spans="1:8" ht="15">
      <c r="A75" s="109" t="s">
        <v>39</v>
      </c>
      <c r="B75" s="109"/>
      <c r="C75" s="109"/>
      <c r="D75" s="109"/>
      <c r="E75" s="109"/>
      <c r="F75" s="109"/>
      <c r="G75" s="109"/>
      <c r="H75" s="113"/>
    </row>
    <row r="76" ht="15">
      <c r="A76" s="114" t="s">
        <v>40</v>
      </c>
    </row>
    <row r="77" ht="15">
      <c r="F77" s="115" t="s">
        <v>41</v>
      </c>
    </row>
    <row r="78" ht="15">
      <c r="F78" s="115" t="s">
        <v>42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2021-02-11T08:58:09Z</dcterms:created>
  <dcterms:modified xsi:type="dcterms:W3CDTF">2021-02-11T08:58:26Z</dcterms:modified>
  <cp:category/>
  <cp:version/>
  <cp:contentType/>
  <cp:contentStatus/>
</cp:coreProperties>
</file>