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1 6 sav" sheetId="1" r:id="rId1"/>
  </sheets>
  <definedNames/>
  <calcPr fullCalcOnLoad="1"/>
</workbook>
</file>

<file path=xl/sharedStrings.xml><?xml version="1.0" encoding="utf-8"?>
<sst xmlns="http://schemas.openxmlformats.org/spreadsheetml/2006/main" count="234" uniqueCount="53">
  <si>
    <t>Galvijų supirkimo kainos* Europos Sąjungos valstybėse 2021 m. 3–6 sav., EUR/100 kg skerdenų (be PVM)</t>
  </si>
  <si>
    <t>Valstybė</t>
  </si>
  <si>
    <t>Pokytis %</t>
  </si>
  <si>
    <t>6 sav. 
(02 03–09)</t>
  </si>
  <si>
    <t>3 sav. 
(01 18–24)</t>
  </si>
  <si>
    <t>4 sav. 
(01 25–31)</t>
  </si>
  <si>
    <t>5 sav. 
(02 01–07)</t>
  </si>
  <si>
    <t>6 sav. 
(02 08–14)</t>
  </si>
  <si>
    <t>savaitės**</t>
  </si>
  <si>
    <t>metų***</t>
  </si>
  <si>
    <t>8 mėnesių ir jaunesni nei 12 mėnesių galvijai (Z)</t>
  </si>
  <si>
    <t>Belgija</t>
  </si>
  <si>
    <t>-</t>
  </si>
  <si>
    <t>Bulgarija</t>
  </si>
  <si>
    <t>Čekija</t>
  </si>
  <si>
    <t>●</t>
  </si>
  <si>
    <t>Danija</t>
  </si>
  <si>
    <t>Vokietija</t>
  </si>
  <si>
    <t>Estija</t>
  </si>
  <si>
    <t>Airija</t>
  </si>
  <si>
    <t>Graikija</t>
  </si>
  <si>
    <t>Ispanija</t>
  </si>
  <si>
    <t>Prancūzija</t>
  </si>
  <si>
    <t>Kroatija</t>
  </si>
  <si>
    <t>Italija</t>
  </si>
  <si>
    <t>Kipras</t>
  </si>
  <si>
    <t>Latvija</t>
  </si>
  <si>
    <t>Lietuva</t>
  </si>
  <si>
    <t>Liuksemburgas</t>
  </si>
  <si>
    <t>Vengrija</t>
  </si>
  <si>
    <t>Malta</t>
  </si>
  <si>
    <t>Nyderlandai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</si>
  <si>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</si>
  <si>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</si>
  <si>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</si>
  <si>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</si>
  <si>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</si>
  <si>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</si>
  <si>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</si>
  <si>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</si>
  <si>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</si>
  <si>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Jauni buliai (A)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</si>
  <si>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</si>
  <si>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</si>
  <si>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</si>
  <si>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</si>
  <si>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</si>
  <si>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</si>
  <si>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2021 m. 6 savaitę su 2021 m. 5 savaite</t>
  </si>
  <si>
    <t>*** lyginant 2021 m. 6 savaitę su 2020 m. 6 savaite</t>
  </si>
  <si>
    <t>● - konfidencialūs duomenys</t>
  </si>
  <si>
    <t>Šaltinis – EK,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</si>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</sst>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8399972915649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47" applyFont="1" applyFill="1">
      <alignment/>
      <protection/>
    </xf>
    <xf numFmtId="0" fontId="40" fillId="0" borderId="0" xfId="0" applyFont="1" applyAlignment="1">
      <alignment/>
    </xf>
    <xf numFmtId="0" fontId="4" fillId="33" borderId="10" xfId="48" applyFont="1" applyFill="1" applyBorder="1" applyAlignment="1">
      <alignment horizontal="center" vertical="center" wrapText="1" shrinkToFit="1"/>
      <protection/>
    </xf>
    <xf numFmtId="2" fontId="4" fillId="33" borderId="11" xfId="48" applyNumberFormat="1" applyFont="1" applyFill="1" applyBorder="1" applyAlignment="1">
      <alignment horizontal="center" vertical="center" wrapText="1"/>
      <protection/>
    </xf>
    <xf numFmtId="2" fontId="4" fillId="33" borderId="12" xfId="48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49" fillId="0" borderId="0" xfId="0" applyFont="1" applyFill="1" applyBorder="1" applyAlignment="1">
      <alignment/>
    </xf>
    <xf numFmtId="4" fontId="50" fillId="0" borderId="14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indent="1"/>
    </xf>
    <xf numFmtId="4" fontId="50" fillId="0" borderId="15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50" fillId="0" borderId="16" xfId="0" applyNumberFormat="1" applyFont="1" applyFill="1" applyBorder="1" applyAlignment="1" quotePrefix="1">
      <alignment horizontal="right" vertical="center" indent="1"/>
    </xf>
    <xf numFmtId="4" fontId="50" fillId="0" borderId="14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Fill="1" applyBorder="1" applyAlignment="1">
      <alignment horizontal="right" vertical="center" indent="1"/>
    </xf>
    <xf numFmtId="4" fontId="50" fillId="0" borderId="16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Alignment="1">
      <alignment horizontal="right" vertical="center" indent="1"/>
    </xf>
    <xf numFmtId="2" fontId="50" fillId="0" borderId="14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Border="1" applyAlignment="1" quotePrefix="1">
      <alignment horizontal="right" vertical="center" indent="1"/>
    </xf>
    <xf numFmtId="2" fontId="50" fillId="0" borderId="16" xfId="0" applyNumberFormat="1" applyFont="1" applyBorder="1" applyAlignment="1" quotePrefix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4" fontId="50" fillId="0" borderId="14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16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17" xfId="0" applyNumberFormat="1" applyFont="1" applyFill="1" applyBorder="1" applyAlignment="1" quotePrefix="1">
      <alignment horizontal="right" vertical="center" indent="1"/>
    </xf>
    <xf numFmtId="4" fontId="50" fillId="0" borderId="18" xfId="0" applyNumberFormat="1" applyFont="1" applyFill="1" applyBorder="1" applyAlignment="1" quotePrefix="1">
      <alignment horizontal="right" vertical="center" indent="1"/>
    </xf>
    <xf numFmtId="4" fontId="50" fillId="0" borderId="19" xfId="0" applyNumberFormat="1" applyFont="1" applyFill="1" applyBorder="1" applyAlignment="1" quotePrefix="1">
      <alignment horizontal="right" vertical="center" indent="1"/>
    </xf>
    <xf numFmtId="0" fontId="51" fillId="33" borderId="20" xfId="0" applyFont="1" applyFill="1" applyBorder="1" applyAlignment="1">
      <alignment/>
    </xf>
    <xf numFmtId="4" fontId="52" fillId="33" borderId="21" xfId="0" applyNumberFormat="1" applyFont="1" applyFill="1" applyBorder="1" applyAlignment="1">
      <alignment horizontal="right" vertical="center" indent="1"/>
    </xf>
    <xf numFmtId="2" fontId="52" fillId="33" borderId="20" xfId="0" applyNumberFormat="1" applyFont="1" applyFill="1" applyBorder="1" applyAlignment="1" quotePrefix="1">
      <alignment horizontal="right" vertical="center" indent="1"/>
    </xf>
    <xf numFmtId="2" fontId="52" fillId="33" borderId="22" xfId="0" applyNumberFormat="1" applyFont="1" applyFill="1" applyBorder="1" applyAlignment="1">
      <alignment horizontal="right" vertical="center" indent="1"/>
    </xf>
    <xf numFmtId="2" fontId="50" fillId="0" borderId="13" xfId="0" applyNumberFormat="1" applyFont="1" applyBorder="1" applyAlignment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wrapText="1" indent="1"/>
    </xf>
    <xf numFmtId="4" fontId="50" fillId="0" borderId="16" xfId="0" applyNumberFormat="1" applyFont="1" applyFill="1" applyBorder="1" applyAlignment="1" quotePrefix="1">
      <alignment horizontal="right" vertical="center" wrapText="1" indent="1"/>
    </xf>
    <xf numFmtId="2" fontId="50" fillId="0" borderId="0" xfId="0" applyNumberFormat="1" applyFont="1" applyFill="1" applyBorder="1" applyAlignment="1">
      <alignment horizontal="right" vertical="center" indent="1"/>
    </xf>
    <xf numFmtId="4" fontId="50" fillId="0" borderId="23" xfId="0" applyNumberFormat="1" applyFont="1" applyFill="1" applyBorder="1" applyAlignment="1" quotePrefix="1">
      <alignment horizontal="right" vertical="center" indent="1"/>
    </xf>
    <xf numFmtId="4" fontId="50" fillId="0" borderId="24" xfId="0" applyNumberFormat="1" applyFont="1" applyFill="1" applyBorder="1" applyAlignment="1" quotePrefix="1">
      <alignment horizontal="right" vertical="center" indent="1"/>
    </xf>
    <xf numFmtId="4" fontId="50" fillId="0" borderId="25" xfId="0" applyNumberFormat="1" applyFont="1" applyFill="1" applyBorder="1" applyAlignment="1" quotePrefix="1">
      <alignment horizontal="right" vertical="center" indent="1"/>
    </xf>
    <xf numFmtId="2" fontId="50" fillId="0" borderId="24" xfId="0" applyNumberFormat="1" applyFont="1" applyFill="1" applyBorder="1" applyAlignment="1">
      <alignment horizontal="right" vertical="center" indent="1"/>
    </xf>
    <xf numFmtId="0" fontId="51" fillId="33" borderId="26" xfId="0" applyFont="1" applyFill="1" applyBorder="1" applyAlignment="1">
      <alignment/>
    </xf>
    <xf numFmtId="4" fontId="52" fillId="33" borderId="27" xfId="0" applyNumberFormat="1" applyFont="1" applyFill="1" applyBorder="1" applyAlignment="1">
      <alignment horizontal="right" vertical="center" indent="1"/>
    </xf>
    <xf numFmtId="4" fontId="52" fillId="33" borderId="28" xfId="0" applyNumberFormat="1" applyFont="1" applyFill="1" applyBorder="1" applyAlignment="1">
      <alignment horizontal="right" vertical="center" indent="1"/>
    </xf>
    <xf numFmtId="2" fontId="52" fillId="33" borderId="26" xfId="0" applyNumberFormat="1" applyFont="1" applyFill="1" applyBorder="1" applyAlignment="1">
      <alignment horizontal="right" vertical="center" indent="1"/>
    </xf>
    <xf numFmtId="2" fontId="50" fillId="0" borderId="16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2" fontId="50" fillId="0" borderId="16" xfId="0" applyNumberFormat="1" applyFont="1" applyBorder="1" applyAlignment="1">
      <alignment horizontal="right" vertical="center" indent="1"/>
    </xf>
    <xf numFmtId="4" fontId="50" fillId="0" borderId="29" xfId="0" applyNumberFormat="1" applyFont="1" applyFill="1" applyBorder="1" applyAlignment="1" quotePrefix="1">
      <alignment horizontal="right" vertical="center" indent="1"/>
    </xf>
    <xf numFmtId="2" fontId="50" fillId="0" borderId="30" xfId="0" applyNumberFormat="1" applyFont="1" applyBorder="1" applyAlignment="1" quotePrefix="1">
      <alignment horizontal="right" vertical="center" indent="1"/>
    </xf>
    <xf numFmtId="2" fontId="50" fillId="0" borderId="31" xfId="0" applyNumberFormat="1" applyFont="1" applyBorder="1" applyAlignment="1" quotePrefix="1">
      <alignment horizontal="right" vertical="center" indent="1"/>
    </xf>
    <xf numFmtId="4" fontId="52" fillId="33" borderId="32" xfId="0" applyNumberFormat="1" applyFont="1" applyFill="1" applyBorder="1" applyAlignment="1">
      <alignment horizontal="right" vertical="center" indent="1"/>
    </xf>
    <xf numFmtId="2" fontId="52" fillId="33" borderId="32" xfId="0" applyNumberFormat="1" applyFont="1" applyFill="1" applyBorder="1" applyAlignment="1">
      <alignment horizontal="right" vertical="center" indent="1"/>
    </xf>
    <xf numFmtId="2" fontId="52" fillId="33" borderId="33" xfId="0" applyNumberFormat="1" applyFont="1" applyFill="1" applyBorder="1" applyAlignment="1">
      <alignment horizontal="right" vertical="center" indent="1"/>
    </xf>
    <xf numFmtId="4" fontId="53" fillId="0" borderId="14" xfId="0" applyNumberFormat="1" applyFont="1" applyFill="1" applyBorder="1" applyAlignment="1">
      <alignment horizontal="right" vertical="center" indent="1"/>
    </xf>
    <xf numFmtId="4" fontId="53" fillId="0" borderId="0" xfId="0" applyNumberFormat="1" applyFont="1" applyFill="1" applyBorder="1" applyAlignment="1" quotePrefix="1">
      <alignment horizontal="right" vertical="center" indent="1"/>
    </xf>
    <xf numFmtId="4" fontId="53" fillId="0" borderId="16" xfId="0" applyNumberFormat="1" applyFont="1" applyFill="1" applyBorder="1" applyAlignment="1" quotePrefix="1">
      <alignment horizontal="right" vertical="center" indent="1"/>
    </xf>
    <xf numFmtId="4" fontId="53" fillId="0" borderId="0" xfId="0" applyNumberFormat="1" applyFont="1" applyFill="1" applyBorder="1" applyAlignment="1">
      <alignment horizontal="right" vertical="center" indent="1"/>
    </xf>
    <xf numFmtId="4" fontId="53" fillId="0" borderId="16" xfId="0" applyNumberFormat="1" applyFont="1" applyFill="1" applyBorder="1" applyAlignment="1">
      <alignment horizontal="right" vertical="center" indent="1"/>
    </xf>
    <xf numFmtId="4" fontId="50" fillId="0" borderId="14" xfId="0" applyNumberFormat="1" applyFont="1" applyFill="1" applyBorder="1" applyAlignment="1" quotePrefix="1">
      <alignment horizontal="right" vertical="center" wrapText="1" indent="1"/>
    </xf>
    <xf numFmtId="4" fontId="53" fillId="0" borderId="14" xfId="0" applyNumberFormat="1" applyFont="1" applyFill="1" applyBorder="1" applyAlignment="1" quotePrefix="1">
      <alignment horizontal="right" vertical="center" indent="1"/>
    </xf>
    <xf numFmtId="4" fontId="53" fillId="0" borderId="34" xfId="0" applyNumberFormat="1" applyFont="1" applyFill="1" applyBorder="1" applyAlignment="1" quotePrefix="1">
      <alignment horizontal="right" vertical="center" indent="1"/>
    </xf>
    <xf numFmtId="4" fontId="53" fillId="0" borderId="24" xfId="0" applyNumberFormat="1" applyFont="1" applyFill="1" applyBorder="1" applyAlignment="1" quotePrefix="1">
      <alignment horizontal="right" vertical="center" indent="1"/>
    </xf>
    <xf numFmtId="4" fontId="53" fillId="0" borderId="25" xfId="0" applyNumberFormat="1" applyFont="1" applyFill="1" applyBorder="1" applyAlignment="1" quotePrefix="1">
      <alignment horizontal="right" vertical="center" indent="1"/>
    </xf>
    <xf numFmtId="4" fontId="54" fillId="34" borderId="35" xfId="0" applyNumberFormat="1" applyFont="1" applyFill="1" applyBorder="1" applyAlignment="1">
      <alignment horizontal="right" vertical="center" indent="1"/>
    </xf>
    <xf numFmtId="2" fontId="52" fillId="34" borderId="26" xfId="0" applyNumberFormat="1" applyFont="1" applyFill="1" applyBorder="1" applyAlignment="1">
      <alignment horizontal="right" vertical="center" indent="1"/>
    </xf>
    <xf numFmtId="4" fontId="50" fillId="0" borderId="34" xfId="0" applyNumberFormat="1" applyFont="1" applyFill="1" applyBorder="1" applyAlignment="1" quotePrefix="1">
      <alignment horizontal="right" vertical="center" indent="1"/>
    </xf>
    <xf numFmtId="4" fontId="52" fillId="33" borderId="36" xfId="0" applyNumberFormat="1" applyFont="1" applyFill="1" applyBorder="1" applyAlignment="1">
      <alignment horizontal="right" vertical="center" indent="1"/>
    </xf>
    <xf numFmtId="2" fontId="52" fillId="33" borderId="37" xfId="0" applyNumberFormat="1" applyFont="1" applyFill="1" applyBorder="1" applyAlignment="1">
      <alignment horizontal="right" vertical="center" indent="1"/>
    </xf>
    <xf numFmtId="2" fontId="52" fillId="33" borderId="38" xfId="0" applyNumberFormat="1" applyFont="1" applyFill="1" applyBorder="1" applyAlignment="1">
      <alignment horizontal="right" vertical="center" indent="1"/>
    </xf>
    <xf numFmtId="0" fontId="51" fillId="35" borderId="13" xfId="0" applyFont="1" applyFill="1" applyBorder="1" applyAlignment="1">
      <alignment/>
    </xf>
    <xf numFmtId="4" fontId="52" fillId="35" borderId="39" xfId="0" applyNumberFormat="1" applyFont="1" applyFill="1" applyBorder="1" applyAlignment="1">
      <alignment horizontal="right" vertical="center" indent="1"/>
    </xf>
    <xf numFmtId="2" fontId="52" fillId="35" borderId="4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4" fontId="55" fillId="0" borderId="0" xfId="0" applyNumberFormat="1" applyFont="1" applyFill="1" applyBorder="1" applyAlignment="1" applyProtection="1">
      <alignment horizontal="center" vertical="center"/>
      <protection locked="0"/>
    </xf>
    <xf numFmtId="2" fontId="56" fillId="0" borderId="0" xfId="40" applyNumberFormat="1" applyFont="1" applyFill="1" applyBorder="1" applyAlignment="1" applyProtection="1">
      <alignment horizontal="center" vertical="center"/>
      <protection locked="0"/>
    </xf>
    <xf numFmtId="164" fontId="56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7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64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4" fillId="33" borderId="43" xfId="48" applyFont="1" applyFill="1" applyBorder="1" applyAlignment="1">
      <alignment horizontal="center" vertical="center" wrapText="1"/>
      <protection/>
    </xf>
    <xf numFmtId="0" fontId="4" fillId="33" borderId="44" xfId="48" applyFont="1" applyFill="1" applyBorder="1" applyAlignment="1">
      <alignment horizontal="center" vertical="center" wrapText="1"/>
      <protection/>
    </xf>
    <xf numFmtId="0" fontId="4" fillId="33" borderId="10" xfId="48" applyFont="1" applyFill="1" applyBorder="1" applyAlignment="1">
      <alignment horizontal="center" vertical="center" wrapText="1" shrinkToFit="1"/>
      <protection/>
    </xf>
    <xf numFmtId="0" fontId="4" fillId="33" borderId="45" xfId="48" applyFont="1" applyFill="1" applyBorder="1" applyAlignment="1">
      <alignment horizontal="center" vertical="center" wrapText="1" shrinkToFit="1"/>
      <protection/>
    </xf>
    <xf numFmtId="0" fontId="4" fillId="33" borderId="43" xfId="48" applyFont="1" applyFill="1" applyBorder="1" applyAlignment="1">
      <alignment horizontal="center" vertical="center" wrapText="1" shrinkToFit="1"/>
      <protection/>
    </xf>
    <xf numFmtId="0" fontId="4" fillId="33" borderId="38" xfId="48" applyFont="1" applyFill="1" applyBorder="1" applyAlignment="1">
      <alignment horizontal="center"/>
      <protection/>
    </xf>
    <xf numFmtId="0" fontId="4" fillId="33" borderId="46" xfId="48" applyFont="1" applyFill="1" applyBorder="1" applyAlignment="1">
      <alignment horizontal="center"/>
      <protection/>
    </xf>
    <xf numFmtId="0" fontId="51" fillId="36" borderId="4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5"/>
  <sheetViews>
    <sheetView showGridLines="0" tabSelected="1" zoomScalePageLayoutView="0" workbookViewId="0" topLeftCell="A1">
      <selection activeCell="D72" sqref="D72"/>
    </sheetView>
  </sheetViews>
  <sheetFormatPr defaultColWidth="9.140625" defaultRowHeight="15"/>
  <cols>
    <col min="1" max="1" width="18.28125" style="0" customWidth="1"/>
    <col min="2" max="8" width="10.8515625" style="0" customWidth="1"/>
  </cols>
  <sheetData>
    <row r="2" ht="15">
      <c r="A2" s="1" t="s">
        <v>0</v>
      </c>
    </row>
    <row r="3" ht="15">
      <c r="C3" s="2"/>
    </row>
    <row r="4" spans="1:8" ht="15">
      <c r="A4" s="85" t="s">
        <v>1</v>
      </c>
      <c r="B4" s="3">
        <v>2020</v>
      </c>
      <c r="C4" s="87">
        <v>2021</v>
      </c>
      <c r="D4" s="88"/>
      <c r="E4" s="88"/>
      <c r="F4" s="89"/>
      <c r="G4" s="90" t="s">
        <v>2</v>
      </c>
      <c r="H4" s="91"/>
    </row>
    <row r="5" spans="1:8" ht="36" customHeight="1">
      <c r="A5" s="86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5" t="s">
        <v>9</v>
      </c>
    </row>
    <row r="6" spans="1:8" ht="15">
      <c r="A6" s="92" t="s">
        <v>10</v>
      </c>
      <c r="B6" s="92"/>
      <c r="C6" s="92"/>
      <c r="D6" s="92"/>
      <c r="E6" s="92"/>
      <c r="F6" s="92"/>
      <c r="G6" s="92"/>
      <c r="H6" s="6"/>
    </row>
    <row r="7" spans="1:8" ht="15">
      <c r="A7" s="7" t="s">
        <v>16</v>
      </c>
      <c r="B7" s="13">
        <v>343.6484</v>
      </c>
      <c r="C7" s="14">
        <v>323.7804</v>
      </c>
      <c r="D7" s="14">
        <v>323.6576</v>
      </c>
      <c r="E7" s="14">
        <v>325.8611</v>
      </c>
      <c r="F7" s="15">
        <v>323.8577</v>
      </c>
      <c r="G7" s="11">
        <f>F7/E7*100-100</f>
        <v>-0.6148018281408838</v>
      </c>
      <c r="H7" s="16">
        <f aca="true" t="shared" si="0" ref="H7:H56">F7/B7*100-100</f>
        <v>-5.758996695459643</v>
      </c>
    </row>
    <row r="8" spans="1:8" ht="15">
      <c r="A8" s="7" t="s">
        <v>19</v>
      </c>
      <c r="B8" s="21">
        <v>363.1527</v>
      </c>
      <c r="C8" s="22">
        <v>379.6146</v>
      </c>
      <c r="D8" s="22">
        <v>373.1034</v>
      </c>
      <c r="E8" s="22">
        <v>371.1673</v>
      </c>
      <c r="F8" s="23">
        <v>377.215</v>
      </c>
      <c r="G8" s="11">
        <f>F8/E8*100-100</f>
        <v>1.6293730616894209</v>
      </c>
      <c r="H8" s="16">
        <f t="shared" si="0"/>
        <v>3.8722829267137513</v>
      </c>
    </row>
    <row r="9" spans="1:8" ht="15">
      <c r="A9" s="7" t="s">
        <v>21</v>
      </c>
      <c r="B9" s="13">
        <v>358.6023</v>
      </c>
      <c r="C9" s="9">
        <v>362.8368</v>
      </c>
      <c r="D9" s="9">
        <v>362.7812</v>
      </c>
      <c r="E9" s="9">
        <v>358.4992</v>
      </c>
      <c r="F9" s="12">
        <v>358.407</v>
      </c>
      <c r="G9" s="11">
        <f>F9/E9*100-100</f>
        <v>-0.025718327962792387</v>
      </c>
      <c r="H9" s="16">
        <f t="shared" si="0"/>
        <v>-0.05446144656630736</v>
      </c>
    </row>
    <row r="10" spans="1:8" ht="15">
      <c r="A10" s="7" t="s">
        <v>23</v>
      </c>
      <c r="B10" s="8" t="s">
        <v>12</v>
      </c>
      <c r="C10" s="9">
        <v>319.203</v>
      </c>
      <c r="D10" s="9">
        <v>369.3042</v>
      </c>
      <c r="E10" s="9" t="s">
        <v>12</v>
      </c>
      <c r="F10" s="12" t="s">
        <v>12</v>
      </c>
      <c r="G10" s="11" t="s">
        <v>12</v>
      </c>
      <c r="H10" s="20" t="s">
        <v>12</v>
      </c>
    </row>
    <row r="11" spans="1:8" ht="15">
      <c r="A11" s="7" t="s">
        <v>24</v>
      </c>
      <c r="B11" s="8">
        <v>467.8161</v>
      </c>
      <c r="C11" s="9">
        <v>389.7578</v>
      </c>
      <c r="D11" s="9">
        <v>456.2158</v>
      </c>
      <c r="E11" s="9">
        <v>475.3357</v>
      </c>
      <c r="F11" s="12">
        <v>438.3268</v>
      </c>
      <c r="G11" s="11">
        <f>F11/E11*100-100</f>
        <v>-7.785844825036278</v>
      </c>
      <c r="H11" s="16">
        <f t="shared" si="0"/>
        <v>-6.303609473893701</v>
      </c>
    </row>
    <row r="12" spans="1:8" ht="15">
      <c r="A12" s="7" t="s">
        <v>26</v>
      </c>
      <c r="B12" s="8">
        <v>193.6105</v>
      </c>
      <c r="C12" s="9">
        <v>196.5855</v>
      </c>
      <c r="D12" s="9">
        <v>186.5515</v>
      </c>
      <c r="E12" s="9">
        <v>203.02</v>
      </c>
      <c r="F12" s="12">
        <v>220.6819</v>
      </c>
      <c r="G12" s="11">
        <f>F12/E12*100-100</f>
        <v>8.699586247660335</v>
      </c>
      <c r="H12" s="16">
        <f t="shared" si="0"/>
        <v>13.982402813896982</v>
      </c>
    </row>
    <row r="13" spans="1:8" ht="15">
      <c r="A13" s="7" t="s">
        <v>28</v>
      </c>
      <c r="B13" s="8">
        <v>640</v>
      </c>
      <c r="C13" s="14" t="s">
        <v>15</v>
      </c>
      <c r="D13" s="9" t="s">
        <v>12</v>
      </c>
      <c r="E13" s="14" t="s">
        <v>15</v>
      </c>
      <c r="F13" s="15">
        <v>640</v>
      </c>
      <c r="G13" s="11" t="s">
        <v>12</v>
      </c>
      <c r="H13" s="16">
        <f t="shared" si="0"/>
        <v>0</v>
      </c>
    </row>
    <row r="14" spans="1:8" ht="15">
      <c r="A14" s="7" t="s">
        <v>30</v>
      </c>
      <c r="B14" s="8">
        <v>356.54</v>
      </c>
      <c r="C14" s="9" t="s">
        <v>12</v>
      </c>
      <c r="D14" s="9" t="s">
        <v>12</v>
      </c>
      <c r="E14" s="9" t="s">
        <v>12</v>
      </c>
      <c r="F14" s="12" t="s">
        <v>12</v>
      </c>
      <c r="G14" s="11" t="s">
        <v>12</v>
      </c>
      <c r="H14" s="20" t="s">
        <v>12</v>
      </c>
    </row>
    <row r="15" spans="1:8" ht="15">
      <c r="A15" s="7" t="s">
        <v>31</v>
      </c>
      <c r="B15" s="8">
        <v>315.682</v>
      </c>
      <c r="C15" s="9">
        <v>302.5133</v>
      </c>
      <c r="D15" s="9">
        <v>303.3314</v>
      </c>
      <c r="E15" s="9">
        <v>301.5064</v>
      </c>
      <c r="F15" s="12">
        <v>316.1629</v>
      </c>
      <c r="G15" s="11">
        <f>F15/E15*100-100</f>
        <v>4.86109084251612</v>
      </c>
      <c r="H15" s="16">
        <f t="shared" si="0"/>
        <v>0.15233684530633695</v>
      </c>
    </row>
    <row r="16" spans="1:8" ht="15">
      <c r="A16" s="7" t="s">
        <v>32</v>
      </c>
      <c r="B16" s="8">
        <v>448.458</v>
      </c>
      <c r="C16" s="9">
        <v>461.7717</v>
      </c>
      <c r="D16" s="9">
        <v>470.434</v>
      </c>
      <c r="E16" s="9">
        <v>475.035</v>
      </c>
      <c r="F16" s="12">
        <v>438.296</v>
      </c>
      <c r="G16" s="11">
        <f>F16/E16*100-100</f>
        <v>-7.733956445314561</v>
      </c>
      <c r="H16" s="16">
        <f t="shared" si="0"/>
        <v>-2.2659870043571573</v>
      </c>
    </row>
    <row r="17" spans="1:8" ht="15">
      <c r="A17" s="7" t="s">
        <v>33</v>
      </c>
      <c r="B17" s="8">
        <v>285.3125</v>
      </c>
      <c r="C17" s="9">
        <v>268.6828</v>
      </c>
      <c r="D17" s="9">
        <v>272.5546</v>
      </c>
      <c r="E17" s="9">
        <v>277.8418</v>
      </c>
      <c r="F17" s="12">
        <v>272.1158</v>
      </c>
      <c r="G17" s="11">
        <f>F17/E17*100-100</f>
        <v>-2.0608850072235327</v>
      </c>
      <c r="H17" s="16">
        <f t="shared" si="0"/>
        <v>-4.6253493975903694</v>
      </c>
    </row>
    <row r="18" spans="1:8" ht="15">
      <c r="A18" s="7" t="s">
        <v>34</v>
      </c>
      <c r="B18" s="13">
        <v>352.7857</v>
      </c>
      <c r="C18" s="9">
        <v>346.6364</v>
      </c>
      <c r="D18" s="9">
        <v>341.5669</v>
      </c>
      <c r="E18" s="9">
        <v>340.8069</v>
      </c>
      <c r="F18" s="12">
        <v>341.8109</v>
      </c>
      <c r="G18" s="11">
        <f>F18/E18*100-100</f>
        <v>0.29459497445620286</v>
      </c>
      <c r="H18" s="16">
        <f t="shared" si="0"/>
        <v>-3.110897068673708</v>
      </c>
    </row>
    <row r="19" spans="1:8" ht="15">
      <c r="A19" s="7" t="s">
        <v>35</v>
      </c>
      <c r="B19" s="8">
        <v>291.5338</v>
      </c>
      <c r="C19" s="9">
        <v>278.5435</v>
      </c>
      <c r="D19" s="9">
        <v>262.4234</v>
      </c>
      <c r="E19" s="9">
        <v>296.6196</v>
      </c>
      <c r="F19" s="12">
        <v>276.7082</v>
      </c>
      <c r="G19" s="11">
        <f>F19/E19*100-100</f>
        <v>-6.7127728578961126</v>
      </c>
      <c r="H19" s="16">
        <f t="shared" si="0"/>
        <v>-5.085379465434201</v>
      </c>
    </row>
    <row r="20" spans="1:8" ht="15">
      <c r="A20" s="7" t="s">
        <v>36</v>
      </c>
      <c r="B20" s="8" t="s">
        <v>12</v>
      </c>
      <c r="C20" s="9" t="s">
        <v>12</v>
      </c>
      <c r="D20" s="14">
        <v>296.57</v>
      </c>
      <c r="E20" s="9" t="s">
        <v>12</v>
      </c>
      <c r="F20" s="12">
        <v>368.0094</v>
      </c>
      <c r="G20" s="11" t="s">
        <v>12</v>
      </c>
      <c r="H20" s="20" t="s">
        <v>12</v>
      </c>
    </row>
    <row r="21" spans="1:8" ht="15">
      <c r="A21" s="7" t="s">
        <v>39</v>
      </c>
      <c r="B21" s="24">
        <v>432.9898</v>
      </c>
      <c r="C21" s="25">
        <v>473.7507</v>
      </c>
      <c r="D21" s="25">
        <v>471.4489</v>
      </c>
      <c r="E21" s="25">
        <v>474.646</v>
      </c>
      <c r="F21" s="26">
        <v>482.8526</v>
      </c>
      <c r="G21" s="11">
        <f>F21/E21*100-100</f>
        <v>1.7289938185510891</v>
      </c>
      <c r="H21" s="16">
        <f t="shared" si="0"/>
        <v>11.515929474551129</v>
      </c>
    </row>
    <row r="22" spans="1:8" ht="15">
      <c r="A22" s="27" t="s">
        <v>40</v>
      </c>
      <c r="B22" s="28">
        <v>362.7364</v>
      </c>
      <c r="C22" s="28">
        <v>346.4558</v>
      </c>
      <c r="D22" s="28">
        <v>348.5864</v>
      </c>
      <c r="E22" s="28">
        <v>348.0556</v>
      </c>
      <c r="F22" s="28">
        <v>348.2145</v>
      </c>
      <c r="G22" s="29">
        <f>F22/E22*100-100</f>
        <v>0.04565362545523044</v>
      </c>
      <c r="H22" s="30">
        <f t="shared" si="0"/>
        <v>-4.0034305903681116</v>
      </c>
    </row>
    <row r="23" spans="1:8" ht="15">
      <c r="A23" s="93" t="s">
        <v>41</v>
      </c>
      <c r="B23" s="93"/>
      <c r="C23" s="93"/>
      <c r="D23" s="93"/>
      <c r="E23" s="93"/>
      <c r="F23" s="93"/>
      <c r="G23" s="93"/>
      <c r="H23" s="31"/>
    </row>
    <row r="24" spans="1:8" ht="15">
      <c r="A24" s="7" t="s">
        <v>11</v>
      </c>
      <c r="B24" s="8">
        <v>350.5996</v>
      </c>
      <c r="C24" s="9">
        <v>347.5214</v>
      </c>
      <c r="D24" s="9">
        <v>347.4384</v>
      </c>
      <c r="E24" s="9">
        <v>347.593</v>
      </c>
      <c r="F24" s="10">
        <v>347.693</v>
      </c>
      <c r="G24" s="11">
        <f>F24/E24*100-100</f>
        <v>0.028769279013090454</v>
      </c>
      <c r="H24" s="16">
        <f t="shared" si="0"/>
        <v>-0.8290368842406082</v>
      </c>
    </row>
    <row r="25" spans="1:8" ht="15">
      <c r="A25" s="7" t="s">
        <v>13</v>
      </c>
      <c r="B25" s="13">
        <v>313.0381</v>
      </c>
      <c r="C25" s="32">
        <v>313.0381</v>
      </c>
      <c r="D25" s="32">
        <v>357.2823</v>
      </c>
      <c r="E25" s="32">
        <v>290.1408</v>
      </c>
      <c r="F25" s="33">
        <v>311.001</v>
      </c>
      <c r="G25" s="11">
        <f>F25/E25*100-100</f>
        <v>7.189681699368023</v>
      </c>
      <c r="H25" s="16">
        <f t="shared" si="0"/>
        <v>-0.6507514580493563</v>
      </c>
    </row>
    <row r="26" spans="1:8" ht="15">
      <c r="A26" s="7" t="s">
        <v>14</v>
      </c>
      <c r="B26" s="13">
        <v>337.7936</v>
      </c>
      <c r="C26" s="14">
        <v>320.998</v>
      </c>
      <c r="D26" s="14">
        <v>323.6559</v>
      </c>
      <c r="E26" s="14">
        <v>326.6471</v>
      </c>
      <c r="F26" s="15">
        <v>329.1041</v>
      </c>
      <c r="G26" s="34">
        <f>F26/E26*100-100</f>
        <v>0.7521879116636967</v>
      </c>
      <c r="H26" s="16">
        <f t="shared" si="0"/>
        <v>-2.5724288441225696</v>
      </c>
    </row>
    <row r="27" spans="1:8" ht="15">
      <c r="A27" s="7" t="s">
        <v>16</v>
      </c>
      <c r="B27" s="8">
        <v>326.6073</v>
      </c>
      <c r="C27" s="9">
        <v>302.2593</v>
      </c>
      <c r="D27" s="9">
        <v>303.9442</v>
      </c>
      <c r="E27" s="9">
        <v>304.8226</v>
      </c>
      <c r="F27" s="12">
        <v>307.0209</v>
      </c>
      <c r="G27" s="34">
        <f>F27/E27*100-100</f>
        <v>0.7211735612779222</v>
      </c>
      <c r="H27" s="16">
        <f t="shared" si="0"/>
        <v>-5.996926584310884</v>
      </c>
    </row>
    <row r="28" spans="1:8" ht="15">
      <c r="A28" s="7" t="s">
        <v>17</v>
      </c>
      <c r="B28" s="8">
        <v>366.8265</v>
      </c>
      <c r="C28" s="9">
        <v>379.9523</v>
      </c>
      <c r="D28" s="9">
        <v>383.31</v>
      </c>
      <c r="E28" s="9">
        <v>392.6311</v>
      </c>
      <c r="F28" s="12">
        <v>395.4281</v>
      </c>
      <c r="G28" s="11">
        <f>F28/E28*100-100</f>
        <v>0.7123735231366055</v>
      </c>
      <c r="H28" s="16">
        <f t="shared" si="0"/>
        <v>7.797037564080014</v>
      </c>
    </row>
    <row r="29" spans="1:8" ht="15">
      <c r="A29" s="7" t="s">
        <v>19</v>
      </c>
      <c r="B29" s="13">
        <v>344.2256</v>
      </c>
      <c r="C29" s="14">
        <v>364.6626</v>
      </c>
      <c r="D29" s="14">
        <v>366.6244</v>
      </c>
      <c r="E29" s="14">
        <v>365.2877</v>
      </c>
      <c r="F29" s="15">
        <v>359.4116</v>
      </c>
      <c r="G29" s="11">
        <f aca="true" t="shared" si="1" ref="G29:G50">F29/E29*100-100</f>
        <v>-1.6086224638825684</v>
      </c>
      <c r="H29" s="16">
        <f t="shared" si="0"/>
        <v>4.411641667557561</v>
      </c>
    </row>
    <row r="30" spans="1:8" ht="15">
      <c r="A30" s="7" t="s">
        <v>20</v>
      </c>
      <c r="B30" s="13">
        <v>413.5119</v>
      </c>
      <c r="C30" s="14">
        <v>431.0211</v>
      </c>
      <c r="D30" s="14">
        <v>431.0211</v>
      </c>
      <c r="E30" s="14">
        <v>431.0211</v>
      </c>
      <c r="F30" s="15">
        <v>431.0211</v>
      </c>
      <c r="G30" s="34">
        <f t="shared" si="1"/>
        <v>0</v>
      </c>
      <c r="H30" s="16">
        <f t="shared" si="0"/>
        <v>4.234267502337886</v>
      </c>
    </row>
    <row r="31" spans="1:8" ht="15">
      <c r="A31" s="7" t="s">
        <v>21</v>
      </c>
      <c r="B31" s="8">
        <v>373.2822</v>
      </c>
      <c r="C31" s="9">
        <v>357.5201</v>
      </c>
      <c r="D31" s="9">
        <v>360.0157</v>
      </c>
      <c r="E31" s="9">
        <v>359.7701</v>
      </c>
      <c r="F31" s="12">
        <v>359.8665</v>
      </c>
      <c r="G31" s="34">
        <f t="shared" si="1"/>
        <v>0.026794889291778645</v>
      </c>
      <c r="H31" s="16">
        <f t="shared" si="0"/>
        <v>-3.593983318786698</v>
      </c>
    </row>
    <row r="32" spans="1:8" ht="15">
      <c r="A32" s="7" t="s">
        <v>22</v>
      </c>
      <c r="B32" s="13">
        <v>390.2992</v>
      </c>
      <c r="C32" s="14">
        <v>372.0326</v>
      </c>
      <c r="D32" s="14">
        <v>373.4331</v>
      </c>
      <c r="E32" s="14">
        <v>373.8639</v>
      </c>
      <c r="F32" s="15">
        <v>375.376</v>
      </c>
      <c r="G32" s="34">
        <f t="shared" si="1"/>
        <v>0.4044519944289817</v>
      </c>
      <c r="H32" s="16">
        <f t="shared" si="0"/>
        <v>-3.8235282060532114</v>
      </c>
    </row>
    <row r="33" spans="1:8" ht="15">
      <c r="A33" s="7" t="s">
        <v>23</v>
      </c>
      <c r="B33" s="13">
        <v>344.7006</v>
      </c>
      <c r="C33" s="14">
        <v>326.0887</v>
      </c>
      <c r="D33" s="14">
        <v>324.4187</v>
      </c>
      <c r="E33" s="14">
        <v>330.3806</v>
      </c>
      <c r="F33" s="15">
        <v>339.3552</v>
      </c>
      <c r="G33" s="34">
        <f t="shared" si="1"/>
        <v>2.7164427935538527</v>
      </c>
      <c r="H33" s="16">
        <f t="shared" si="0"/>
        <v>-1.550737074435034</v>
      </c>
    </row>
    <row r="34" spans="1:8" ht="15">
      <c r="A34" s="7" t="s">
        <v>24</v>
      </c>
      <c r="B34" s="8">
        <v>428.2062</v>
      </c>
      <c r="C34" s="9">
        <v>405.7689</v>
      </c>
      <c r="D34" s="9">
        <v>409.2113</v>
      </c>
      <c r="E34" s="9">
        <v>406.0858</v>
      </c>
      <c r="F34" s="12">
        <v>404.9195</v>
      </c>
      <c r="G34" s="34">
        <f t="shared" si="1"/>
        <v>-0.2872053147388982</v>
      </c>
      <c r="H34" s="16">
        <f t="shared" si="0"/>
        <v>-5.43819776546907</v>
      </c>
    </row>
    <row r="35" spans="1:8" ht="15">
      <c r="A35" s="7" t="s">
        <v>25</v>
      </c>
      <c r="B35" s="13">
        <v>307.3421</v>
      </c>
      <c r="C35" s="14">
        <v>340.9369</v>
      </c>
      <c r="D35" s="14">
        <v>340.1894</v>
      </c>
      <c r="E35" s="14">
        <v>341</v>
      </c>
      <c r="F35" s="15">
        <v>341.2525</v>
      </c>
      <c r="G35" s="34">
        <f t="shared" si="1"/>
        <v>0.07404692082111808</v>
      </c>
      <c r="H35" s="16">
        <f t="shared" si="0"/>
        <v>11.033437983276599</v>
      </c>
    </row>
    <row r="36" spans="1:8" ht="15">
      <c r="A36" s="7" t="s">
        <v>26</v>
      </c>
      <c r="B36" s="13">
        <v>241.7343</v>
      </c>
      <c r="C36" s="14">
        <v>233.5404</v>
      </c>
      <c r="D36" s="14">
        <v>252.7245</v>
      </c>
      <c r="E36" s="14">
        <v>250.5608</v>
      </c>
      <c r="F36" s="15">
        <v>265.9365</v>
      </c>
      <c r="G36" s="34">
        <f t="shared" si="1"/>
        <v>6.1365145705154305</v>
      </c>
      <c r="H36" s="16">
        <f t="shared" si="0"/>
        <v>10.011901496808704</v>
      </c>
    </row>
    <row r="37" spans="1:8" ht="15">
      <c r="A37" s="7" t="s">
        <v>27</v>
      </c>
      <c r="B37" s="8">
        <v>276.4341</v>
      </c>
      <c r="C37" s="9">
        <v>275.5018434321785</v>
      </c>
      <c r="D37" s="14">
        <v>276.9986</v>
      </c>
      <c r="E37" s="9">
        <v>275.3587</v>
      </c>
      <c r="F37" s="12">
        <v>280.9922</v>
      </c>
      <c r="G37" s="34">
        <f t="shared" si="1"/>
        <v>2.0458768871294097</v>
      </c>
      <c r="H37" s="16">
        <f t="shared" si="0"/>
        <v>1.6488920867577548</v>
      </c>
    </row>
    <row r="38" spans="1:8" ht="15">
      <c r="A38" s="7" t="s">
        <v>28</v>
      </c>
      <c r="B38" s="8">
        <v>376.692</v>
      </c>
      <c r="C38" s="9" t="s">
        <v>15</v>
      </c>
      <c r="D38" s="32">
        <v>393.5777</v>
      </c>
      <c r="E38" s="9">
        <v>391.4629</v>
      </c>
      <c r="F38" s="12" t="s">
        <v>15</v>
      </c>
      <c r="G38" s="11" t="s">
        <v>12</v>
      </c>
      <c r="H38" s="20" t="s">
        <v>12</v>
      </c>
    </row>
    <row r="39" spans="1:8" ht="15">
      <c r="A39" s="7" t="s">
        <v>29</v>
      </c>
      <c r="B39" s="13">
        <v>223.1396</v>
      </c>
      <c r="C39" s="14">
        <v>232.3329</v>
      </c>
      <c r="D39" s="14">
        <v>226.2929</v>
      </c>
      <c r="E39" s="14">
        <v>219.7234</v>
      </c>
      <c r="F39" s="15">
        <v>262.2113</v>
      </c>
      <c r="G39" s="34">
        <f t="shared" si="1"/>
        <v>19.336993692979448</v>
      </c>
      <c r="H39" s="16">
        <f t="shared" si="0"/>
        <v>17.509980299328305</v>
      </c>
    </row>
    <row r="40" spans="1:8" ht="15">
      <c r="A40" s="7" t="s">
        <v>30</v>
      </c>
      <c r="B40" s="13">
        <v>366.5852</v>
      </c>
      <c r="C40" s="9" t="s">
        <v>12</v>
      </c>
      <c r="D40" s="9" t="s">
        <v>12</v>
      </c>
      <c r="E40" s="9" t="s">
        <v>12</v>
      </c>
      <c r="F40" s="12" t="s">
        <v>12</v>
      </c>
      <c r="G40" s="11" t="s">
        <v>12</v>
      </c>
      <c r="H40" s="20" t="s">
        <v>12</v>
      </c>
    </row>
    <row r="41" spans="1:8" ht="15">
      <c r="A41" s="7" t="s">
        <v>31</v>
      </c>
      <c r="B41" s="13">
        <v>351.6479</v>
      </c>
      <c r="C41" s="14">
        <v>332.6631</v>
      </c>
      <c r="D41" s="14">
        <v>393.954</v>
      </c>
      <c r="E41" s="14">
        <v>389.7054</v>
      </c>
      <c r="F41" s="15">
        <v>341.206</v>
      </c>
      <c r="G41" s="34">
        <f t="shared" si="1"/>
        <v>-12.445144460405217</v>
      </c>
      <c r="H41" s="16">
        <f t="shared" si="0"/>
        <v>-2.969419126347688</v>
      </c>
    </row>
    <row r="42" spans="1:8" ht="15">
      <c r="A42" s="7" t="s">
        <v>32</v>
      </c>
      <c r="B42" s="8">
        <v>373.8671</v>
      </c>
      <c r="C42" s="9">
        <v>383.2254</v>
      </c>
      <c r="D42" s="9">
        <v>383.2313</v>
      </c>
      <c r="E42" s="9">
        <v>384.9135</v>
      </c>
      <c r="F42" s="12">
        <v>387.4807</v>
      </c>
      <c r="G42" s="34">
        <f t="shared" si="1"/>
        <v>0.6669550431460607</v>
      </c>
      <c r="H42" s="16">
        <f t="shared" si="0"/>
        <v>3.6412939250337786</v>
      </c>
    </row>
    <row r="43" spans="1:8" ht="15">
      <c r="A43" s="7" t="s">
        <v>33</v>
      </c>
      <c r="B43" s="8">
        <v>302.203</v>
      </c>
      <c r="C43" s="9">
        <v>315.3365</v>
      </c>
      <c r="D43" s="9">
        <v>315.4819</v>
      </c>
      <c r="E43" s="9">
        <v>318.2884</v>
      </c>
      <c r="F43" s="12">
        <v>320.0788</v>
      </c>
      <c r="G43" s="34">
        <f t="shared" si="1"/>
        <v>0.5625087185081128</v>
      </c>
      <c r="H43" s="16">
        <f t="shared" si="0"/>
        <v>5.915162986469369</v>
      </c>
    </row>
    <row r="44" spans="1:8" ht="15">
      <c r="A44" s="7" t="s">
        <v>34</v>
      </c>
      <c r="B44" s="13">
        <v>376.0902</v>
      </c>
      <c r="C44" s="14">
        <v>369.5696</v>
      </c>
      <c r="D44" s="14">
        <v>365.6714</v>
      </c>
      <c r="E44" s="14">
        <v>364.4435</v>
      </c>
      <c r="F44" s="15">
        <v>368.8779</v>
      </c>
      <c r="G44" s="34">
        <f t="shared" si="1"/>
        <v>1.2167592507480691</v>
      </c>
      <c r="H44" s="16">
        <f t="shared" si="0"/>
        <v>-1.9177048484645383</v>
      </c>
    </row>
    <row r="45" spans="1:8" ht="15">
      <c r="A45" s="7" t="s">
        <v>35</v>
      </c>
      <c r="B45" s="13">
        <v>285.601</v>
      </c>
      <c r="C45" s="9">
        <v>284.3601</v>
      </c>
      <c r="D45" s="9">
        <v>288.9138</v>
      </c>
      <c r="E45" s="9">
        <v>292.9581</v>
      </c>
      <c r="F45" s="12">
        <v>300.1673</v>
      </c>
      <c r="G45" s="34">
        <f t="shared" si="1"/>
        <v>2.4608297227487412</v>
      </c>
      <c r="H45" s="16">
        <f t="shared" si="0"/>
        <v>5.100227240100708</v>
      </c>
    </row>
    <row r="46" spans="1:8" ht="15">
      <c r="A46" s="7" t="s">
        <v>36</v>
      </c>
      <c r="B46" s="13">
        <v>341.018</v>
      </c>
      <c r="C46" s="9">
        <v>317.0849</v>
      </c>
      <c r="D46" s="9">
        <v>318.9263</v>
      </c>
      <c r="E46" s="9">
        <v>312.5687</v>
      </c>
      <c r="F46" s="12">
        <v>317.8684</v>
      </c>
      <c r="G46" s="34">
        <f t="shared" si="1"/>
        <v>1.6955312544090475</v>
      </c>
      <c r="H46" s="16">
        <f t="shared" si="0"/>
        <v>-6.78838067198798</v>
      </c>
    </row>
    <row r="47" spans="1:8" ht="15">
      <c r="A47" s="7" t="s">
        <v>37</v>
      </c>
      <c r="B47" s="8">
        <v>319.3377</v>
      </c>
      <c r="C47" s="9">
        <v>303.8477</v>
      </c>
      <c r="D47" s="9">
        <v>301.7405</v>
      </c>
      <c r="E47" s="9">
        <v>311.9888</v>
      </c>
      <c r="F47" s="12">
        <v>309.0829</v>
      </c>
      <c r="G47" s="34">
        <f t="shared" si="1"/>
        <v>-0.9314116404178634</v>
      </c>
      <c r="H47" s="16">
        <f t="shared" si="0"/>
        <v>-3.2112713281269265</v>
      </c>
    </row>
    <row r="48" spans="1:8" ht="15">
      <c r="A48" s="7" t="s">
        <v>38</v>
      </c>
      <c r="B48" s="8">
        <v>362.3327</v>
      </c>
      <c r="C48" s="9">
        <v>347.6728</v>
      </c>
      <c r="D48" s="9">
        <v>355.747</v>
      </c>
      <c r="E48" s="9">
        <v>353.964</v>
      </c>
      <c r="F48" s="12">
        <v>358.5596</v>
      </c>
      <c r="G48" s="34">
        <f t="shared" si="1"/>
        <v>1.298324123357176</v>
      </c>
      <c r="H48" s="16">
        <f t="shared" si="0"/>
        <v>-1.0413357668242469</v>
      </c>
    </row>
    <row r="49" spans="1:8" ht="15">
      <c r="A49" s="7" t="s">
        <v>39</v>
      </c>
      <c r="B49" s="35">
        <v>397.1878</v>
      </c>
      <c r="C49" s="36">
        <v>444.8708</v>
      </c>
      <c r="D49" s="36">
        <v>445.6213</v>
      </c>
      <c r="E49" s="36">
        <v>445.7655</v>
      </c>
      <c r="F49" s="37">
        <v>452.7422</v>
      </c>
      <c r="G49" s="38">
        <f t="shared" si="1"/>
        <v>1.5651054197779075</v>
      </c>
      <c r="H49" s="16">
        <f t="shared" si="0"/>
        <v>13.986935147554888</v>
      </c>
    </row>
    <row r="50" spans="1:8" ht="15">
      <c r="A50" s="39" t="s">
        <v>40</v>
      </c>
      <c r="B50" s="40">
        <v>364.7332</v>
      </c>
      <c r="C50" s="41">
        <v>366.593</v>
      </c>
      <c r="D50" s="41">
        <v>368.8135</v>
      </c>
      <c r="E50" s="41">
        <v>371.038</v>
      </c>
      <c r="F50" s="41">
        <v>372.0368</v>
      </c>
      <c r="G50" s="42">
        <f t="shared" si="1"/>
        <v>0.2691907567418923</v>
      </c>
      <c r="H50" s="30">
        <f t="shared" si="0"/>
        <v>2.0024500100347353</v>
      </c>
    </row>
    <row r="51" spans="1:8" ht="15">
      <c r="A51" s="83" t="s">
        <v>42</v>
      </c>
      <c r="B51" s="83"/>
      <c r="C51" s="83"/>
      <c r="D51" s="83"/>
      <c r="E51" s="83"/>
      <c r="F51" s="83"/>
      <c r="G51" s="83"/>
      <c r="H51" s="31"/>
    </row>
    <row r="52" spans="1:8" ht="15">
      <c r="A52" s="7" t="s">
        <v>13</v>
      </c>
      <c r="B52" s="8" t="s">
        <v>12</v>
      </c>
      <c r="C52" s="11">
        <v>370.861</v>
      </c>
      <c r="D52" s="11" t="s">
        <v>12</v>
      </c>
      <c r="E52" s="11" t="s">
        <v>12</v>
      </c>
      <c r="F52" s="43" t="s">
        <v>12</v>
      </c>
      <c r="G52" s="11" t="s">
        <v>12</v>
      </c>
      <c r="H52" s="20" t="s">
        <v>12</v>
      </c>
    </row>
    <row r="53" spans="1:8" ht="15">
      <c r="A53" s="7" t="s">
        <v>14</v>
      </c>
      <c r="B53" s="8">
        <v>330.5837</v>
      </c>
      <c r="C53" s="44">
        <v>311.6941</v>
      </c>
      <c r="D53" s="44">
        <v>313.462</v>
      </c>
      <c r="E53" s="44">
        <v>328.0979</v>
      </c>
      <c r="F53" s="45">
        <v>328.9763</v>
      </c>
      <c r="G53" s="11">
        <f>F53/E53*100-100</f>
        <v>0.267724968675509</v>
      </c>
      <c r="H53" s="16">
        <f t="shared" si="0"/>
        <v>-0.4862308698220943</v>
      </c>
    </row>
    <row r="54" spans="1:8" ht="15">
      <c r="A54" s="7" t="s">
        <v>16</v>
      </c>
      <c r="B54" s="8">
        <v>224.5503</v>
      </c>
      <c r="C54" s="18" t="s">
        <v>12</v>
      </c>
      <c r="D54" s="44">
        <v>208.6482</v>
      </c>
      <c r="E54" s="18" t="s">
        <v>12</v>
      </c>
      <c r="F54" s="19" t="s">
        <v>12</v>
      </c>
      <c r="G54" s="11" t="s">
        <v>12</v>
      </c>
      <c r="H54" s="20" t="s">
        <v>12</v>
      </c>
    </row>
    <row r="55" spans="1:8" ht="15">
      <c r="A55" s="7" t="s">
        <v>17</v>
      </c>
      <c r="B55" s="13">
        <v>327.05</v>
      </c>
      <c r="C55" s="44">
        <v>302.66</v>
      </c>
      <c r="D55" s="44">
        <v>328.12</v>
      </c>
      <c r="E55" s="44">
        <v>337.09</v>
      </c>
      <c r="F55" s="45">
        <v>350.38</v>
      </c>
      <c r="G55" s="11">
        <f>F55/E55*100-100</f>
        <v>3.9425672669020315</v>
      </c>
      <c r="H55" s="16">
        <f t="shared" si="0"/>
        <v>7.133465830912698</v>
      </c>
    </row>
    <row r="56" spans="1:8" ht="15">
      <c r="A56" s="7" t="s">
        <v>19</v>
      </c>
      <c r="B56" s="8">
        <v>295.11</v>
      </c>
      <c r="C56" s="18">
        <v>289.54</v>
      </c>
      <c r="D56" s="18">
        <v>292.06</v>
      </c>
      <c r="E56" s="18">
        <v>300.93</v>
      </c>
      <c r="F56" s="19">
        <v>299.94</v>
      </c>
      <c r="G56" s="11">
        <f>F56/E56*100-100</f>
        <v>-0.32898016149935927</v>
      </c>
      <c r="H56" s="16">
        <f t="shared" si="0"/>
        <v>1.6366778489376799</v>
      </c>
    </row>
    <row r="57" spans="1:8" ht="15">
      <c r="A57" s="7" t="s">
        <v>22</v>
      </c>
      <c r="B57" s="8">
        <v>292</v>
      </c>
      <c r="C57" s="11">
        <v>302</v>
      </c>
      <c r="D57" s="11">
        <v>297</v>
      </c>
      <c r="E57" s="11">
        <v>300</v>
      </c>
      <c r="F57" s="43">
        <v>301</v>
      </c>
      <c r="G57" s="11">
        <f>F57/E57*100-100</f>
        <v>0.3333333333333428</v>
      </c>
      <c r="H57" s="16">
        <f aca="true" t="shared" si="2" ref="H57:H110">F57/B57*100-100</f>
        <v>3.0821917808219155</v>
      </c>
    </row>
    <row r="58" spans="1:8" ht="15">
      <c r="A58" s="7" t="s">
        <v>24</v>
      </c>
      <c r="B58" s="8">
        <v>313.46</v>
      </c>
      <c r="C58" s="11">
        <v>290.07</v>
      </c>
      <c r="D58" s="11">
        <v>294.61</v>
      </c>
      <c r="E58" s="11">
        <v>300</v>
      </c>
      <c r="F58" s="43">
        <v>320.28</v>
      </c>
      <c r="G58" s="11">
        <f>F58/E58*100-100</f>
        <v>6.759999999999991</v>
      </c>
      <c r="H58" s="16">
        <f t="shared" si="2"/>
        <v>2.175716199834099</v>
      </c>
    </row>
    <row r="59" spans="1:8" ht="15">
      <c r="A59" s="7" t="s">
        <v>26</v>
      </c>
      <c r="B59" s="8" t="s">
        <v>12</v>
      </c>
      <c r="C59" s="11">
        <v>201.26</v>
      </c>
      <c r="D59" s="11">
        <v>220.26</v>
      </c>
      <c r="E59" s="11" t="s">
        <v>12</v>
      </c>
      <c r="F59" s="43" t="s">
        <v>12</v>
      </c>
      <c r="G59" s="11" t="s">
        <v>12</v>
      </c>
      <c r="H59" s="20" t="s">
        <v>12</v>
      </c>
    </row>
    <row r="60" spans="1:8" ht="15">
      <c r="A60" s="7" t="s">
        <v>27</v>
      </c>
      <c r="B60" s="17">
        <v>271.22</v>
      </c>
      <c r="C60" s="11">
        <v>274.02</v>
      </c>
      <c r="D60" s="11" t="s">
        <v>15</v>
      </c>
      <c r="E60" s="11">
        <v>267.85</v>
      </c>
      <c r="F60" s="43">
        <v>255.19</v>
      </c>
      <c r="G60" s="11">
        <f>F60/E60*100-100</f>
        <v>-4.726526040694424</v>
      </c>
      <c r="H60" s="16">
        <f t="shared" si="2"/>
        <v>-5.910331096526818</v>
      </c>
    </row>
    <row r="61" spans="1:8" ht="15">
      <c r="A61" s="7" t="s">
        <v>28</v>
      </c>
      <c r="B61" s="8">
        <v>302.43</v>
      </c>
      <c r="C61" s="11" t="s">
        <v>15</v>
      </c>
      <c r="D61" s="11" t="s">
        <v>15</v>
      </c>
      <c r="E61" s="11" t="s">
        <v>15</v>
      </c>
      <c r="F61" s="43" t="s">
        <v>15</v>
      </c>
      <c r="G61" s="11" t="s">
        <v>12</v>
      </c>
      <c r="H61" s="20" t="s">
        <v>12</v>
      </c>
    </row>
    <row r="62" spans="1:8" ht="15">
      <c r="A62" s="7" t="s">
        <v>32</v>
      </c>
      <c r="B62" s="8">
        <v>312.96</v>
      </c>
      <c r="C62" s="18">
        <v>315.35</v>
      </c>
      <c r="D62" s="18">
        <v>334.45</v>
      </c>
      <c r="E62" s="18">
        <v>341.93</v>
      </c>
      <c r="F62" s="19">
        <v>305.88</v>
      </c>
      <c r="G62" s="11">
        <f aca="true" t="shared" si="3" ref="G62:G69">F62/E62*100-100</f>
        <v>-10.543093615652339</v>
      </c>
      <c r="H62" s="16">
        <f t="shared" si="2"/>
        <v>-2.2622699386502916</v>
      </c>
    </row>
    <row r="63" spans="1:8" ht="15">
      <c r="A63" s="7" t="s">
        <v>33</v>
      </c>
      <c r="B63" s="13">
        <v>302.7313</v>
      </c>
      <c r="C63" s="44">
        <v>319.6931</v>
      </c>
      <c r="D63" s="44">
        <v>318.8845</v>
      </c>
      <c r="E63" s="44">
        <v>322.42</v>
      </c>
      <c r="F63" s="45">
        <v>324.6183</v>
      </c>
      <c r="G63" s="34">
        <f t="shared" si="3"/>
        <v>0.6818125426462274</v>
      </c>
      <c r="H63" s="16">
        <f t="shared" si="2"/>
        <v>7.229843759135576</v>
      </c>
    </row>
    <row r="64" spans="1:8" ht="15">
      <c r="A64" s="7" t="s">
        <v>34</v>
      </c>
      <c r="B64" s="8">
        <v>315.4</v>
      </c>
      <c r="C64" s="44">
        <v>290</v>
      </c>
      <c r="D64" s="18" t="s">
        <v>12</v>
      </c>
      <c r="E64" s="44">
        <v>250</v>
      </c>
      <c r="F64" s="45">
        <v>229.36</v>
      </c>
      <c r="G64" s="34">
        <f t="shared" si="3"/>
        <v>-8.256</v>
      </c>
      <c r="H64" s="16">
        <f t="shared" si="2"/>
        <v>-27.27964489537095</v>
      </c>
    </row>
    <row r="65" spans="1:8" ht="15">
      <c r="A65" s="7" t="s">
        <v>35</v>
      </c>
      <c r="B65" s="8">
        <v>286.2736</v>
      </c>
      <c r="C65" s="44">
        <v>250.9042</v>
      </c>
      <c r="D65" s="44">
        <v>308.4836</v>
      </c>
      <c r="E65" s="44">
        <v>262.2741</v>
      </c>
      <c r="F65" s="45">
        <v>288.9238</v>
      </c>
      <c r="G65" s="34">
        <f t="shared" si="3"/>
        <v>10.161010942369103</v>
      </c>
      <c r="H65" s="16">
        <f t="shared" si="2"/>
        <v>0.9257577366547309</v>
      </c>
    </row>
    <row r="66" spans="1:8" ht="15">
      <c r="A66" s="7" t="s">
        <v>36</v>
      </c>
      <c r="B66" s="8">
        <v>333.69</v>
      </c>
      <c r="C66" s="44">
        <v>310.05</v>
      </c>
      <c r="D66" s="44">
        <v>314.77</v>
      </c>
      <c r="E66" s="44">
        <v>297.53</v>
      </c>
      <c r="F66" s="45">
        <v>313.52</v>
      </c>
      <c r="G66" s="34">
        <f t="shared" si="3"/>
        <v>5.374247974994134</v>
      </c>
      <c r="H66" s="16">
        <f t="shared" si="2"/>
        <v>-6.044532350385083</v>
      </c>
    </row>
    <row r="67" spans="1:8" ht="15">
      <c r="A67" s="7" t="s">
        <v>37</v>
      </c>
      <c r="B67" s="8">
        <v>321.47</v>
      </c>
      <c r="C67" s="18">
        <v>309.04</v>
      </c>
      <c r="D67" s="18">
        <v>317.39</v>
      </c>
      <c r="E67" s="18">
        <v>312.74</v>
      </c>
      <c r="F67" s="19">
        <v>320.41</v>
      </c>
      <c r="G67" s="34">
        <f t="shared" si="3"/>
        <v>2.452516467353078</v>
      </c>
      <c r="H67" s="16">
        <f t="shared" si="2"/>
        <v>-0.3297352785640868</v>
      </c>
    </row>
    <row r="68" spans="1:8" ht="15">
      <c r="A68" s="7" t="s">
        <v>38</v>
      </c>
      <c r="B68" s="8">
        <v>370.69</v>
      </c>
      <c r="C68" s="18" t="s">
        <v>12</v>
      </c>
      <c r="D68" s="18">
        <v>353.98</v>
      </c>
      <c r="E68" s="18">
        <v>370.2</v>
      </c>
      <c r="F68" s="19">
        <v>363.73</v>
      </c>
      <c r="G68" s="34">
        <f t="shared" si="3"/>
        <v>-1.7477039438141446</v>
      </c>
      <c r="H68" s="16">
        <f t="shared" si="2"/>
        <v>-1.877579648763117</v>
      </c>
    </row>
    <row r="69" spans="1:8" ht="15">
      <c r="A69" s="7" t="s">
        <v>39</v>
      </c>
      <c r="B69" s="46">
        <v>367.0035</v>
      </c>
      <c r="C69" s="47">
        <v>421.6009</v>
      </c>
      <c r="D69" s="47">
        <v>424.1392</v>
      </c>
      <c r="E69" s="47">
        <v>426.8395</v>
      </c>
      <c r="F69" s="48">
        <v>440.9555</v>
      </c>
      <c r="G69" s="34">
        <f t="shared" si="3"/>
        <v>3.307097866996827</v>
      </c>
      <c r="H69" s="16">
        <f t="shared" si="2"/>
        <v>20.150216551068326</v>
      </c>
    </row>
    <row r="70" spans="1:8" ht="15">
      <c r="A70" s="39" t="s">
        <v>40</v>
      </c>
      <c r="B70" s="49">
        <v>308.6242</v>
      </c>
      <c r="C70" s="50">
        <v>315.1157</v>
      </c>
      <c r="D70" s="50">
        <v>317.8601</v>
      </c>
      <c r="E70" s="50">
        <v>321.6661</v>
      </c>
      <c r="F70" s="50">
        <v>323.6389</v>
      </c>
      <c r="G70" s="51">
        <f>F70/E70*100-100</f>
        <v>0.6133067799186875</v>
      </c>
      <c r="H70" s="30">
        <f t="shared" si="2"/>
        <v>4.865042987555739</v>
      </c>
    </row>
    <row r="71" spans="1:8" ht="15">
      <c r="A71" s="83" t="s">
        <v>43</v>
      </c>
      <c r="B71" s="83"/>
      <c r="C71" s="83"/>
      <c r="D71" s="83"/>
      <c r="E71" s="83"/>
      <c r="F71" s="83"/>
      <c r="G71" s="83"/>
      <c r="H71" s="31"/>
    </row>
    <row r="72" spans="1:8" ht="15">
      <c r="A72" s="7" t="s">
        <v>11</v>
      </c>
      <c r="B72" s="8">
        <v>237.6607</v>
      </c>
      <c r="C72" s="9">
        <v>230.7679</v>
      </c>
      <c r="D72" s="9">
        <v>228.6037</v>
      </c>
      <c r="E72" s="9">
        <v>228.0095</v>
      </c>
      <c r="F72" s="10">
        <v>227.8496</v>
      </c>
      <c r="G72" s="11">
        <f>F72/E72*100-100</f>
        <v>-0.07012865692000503</v>
      </c>
      <c r="H72" s="16">
        <f t="shared" si="2"/>
        <v>-4.128196205767281</v>
      </c>
    </row>
    <row r="73" spans="1:8" ht="15">
      <c r="A73" s="7" t="s">
        <v>13</v>
      </c>
      <c r="B73" s="52">
        <v>224.689</v>
      </c>
      <c r="C73" s="53">
        <v>208.8134</v>
      </c>
      <c r="D73" s="53">
        <v>207.4136</v>
      </c>
      <c r="E73" s="53">
        <v>214.6274</v>
      </c>
      <c r="F73" s="54">
        <v>202.4873</v>
      </c>
      <c r="G73" s="11">
        <f>F73/E73*100-100</f>
        <v>-5.656360744247934</v>
      </c>
      <c r="H73" s="16">
        <f t="shared" si="2"/>
        <v>-9.881080070675466</v>
      </c>
    </row>
    <row r="74" spans="1:8" ht="15">
      <c r="A74" s="7" t="s">
        <v>14</v>
      </c>
      <c r="B74" s="52">
        <v>223.9932</v>
      </c>
      <c r="C74" s="55">
        <v>212.1459</v>
      </c>
      <c r="D74" s="55">
        <v>210.0727</v>
      </c>
      <c r="E74" s="55">
        <v>215.5456</v>
      </c>
      <c r="F74" s="56">
        <v>219.1368</v>
      </c>
      <c r="G74" s="11">
        <f>F74/E74*100-100</f>
        <v>1.6660975682175803</v>
      </c>
      <c r="H74" s="16">
        <f t="shared" si="2"/>
        <v>-2.1681015316536474</v>
      </c>
    </row>
    <row r="75" spans="1:8" ht="15">
      <c r="A75" s="7" t="s">
        <v>16</v>
      </c>
      <c r="B75" s="8">
        <v>257.3798</v>
      </c>
      <c r="C75" s="9">
        <v>245.8475</v>
      </c>
      <c r="D75" s="9">
        <v>245.6142</v>
      </c>
      <c r="E75" s="9">
        <v>246.1303</v>
      </c>
      <c r="F75" s="12">
        <v>245.4031</v>
      </c>
      <c r="G75" s="11">
        <f>F75/E75*100-100</f>
        <v>-0.29545326195109567</v>
      </c>
      <c r="H75" s="16">
        <f t="shared" si="2"/>
        <v>-4.653317781737329</v>
      </c>
    </row>
    <row r="76" spans="1:8" ht="15">
      <c r="A76" s="7" t="s">
        <v>17</v>
      </c>
      <c r="B76" s="8">
        <v>271.1583</v>
      </c>
      <c r="C76" s="9">
        <v>259.8994</v>
      </c>
      <c r="D76" s="9">
        <v>263.5296</v>
      </c>
      <c r="E76" s="9">
        <v>269.1642</v>
      </c>
      <c r="F76" s="12">
        <v>273.1545</v>
      </c>
      <c r="G76" s="11">
        <f>F76/E76*100-100</f>
        <v>1.482477981841555</v>
      </c>
      <c r="H76" s="16">
        <f t="shared" si="2"/>
        <v>0.7361751419742575</v>
      </c>
    </row>
    <row r="77" spans="1:8" ht="15">
      <c r="A77" s="7" t="s">
        <v>18</v>
      </c>
      <c r="B77" s="8" t="s">
        <v>15</v>
      </c>
      <c r="C77" s="9">
        <v>225.1948</v>
      </c>
      <c r="D77" s="9" t="s">
        <v>15</v>
      </c>
      <c r="E77" s="9">
        <v>221.4049</v>
      </c>
      <c r="F77" s="12" t="s">
        <v>15</v>
      </c>
      <c r="G77" s="11" t="s">
        <v>12</v>
      </c>
      <c r="H77" s="20" t="s">
        <v>12</v>
      </c>
    </row>
    <row r="78" spans="1:8" ht="15">
      <c r="A78" s="7" t="s">
        <v>19</v>
      </c>
      <c r="B78" s="57">
        <v>288.0925</v>
      </c>
      <c r="C78" s="32">
        <v>302.0962</v>
      </c>
      <c r="D78" s="32">
        <v>304.901</v>
      </c>
      <c r="E78" s="32">
        <v>302.0332</v>
      </c>
      <c r="F78" s="33">
        <v>293.8789</v>
      </c>
      <c r="G78" s="34">
        <f aca="true" t="shared" si="4" ref="G78:G97">F78/E78*100-100</f>
        <v>-2.6998025382640236</v>
      </c>
      <c r="H78" s="16">
        <f t="shared" si="2"/>
        <v>2.0085215685934372</v>
      </c>
    </row>
    <row r="79" spans="1:8" ht="15">
      <c r="A79" s="7" t="s">
        <v>20</v>
      </c>
      <c r="B79" s="52">
        <v>200.6959</v>
      </c>
      <c r="C79" s="55">
        <v>218.5065</v>
      </c>
      <c r="D79" s="55">
        <v>218.5065</v>
      </c>
      <c r="E79" s="55">
        <v>218.5065</v>
      </c>
      <c r="F79" s="56">
        <v>218.5065</v>
      </c>
      <c r="G79" s="34">
        <f t="shared" si="4"/>
        <v>0</v>
      </c>
      <c r="H79" s="16">
        <f t="shared" si="2"/>
        <v>8.874421450562764</v>
      </c>
    </row>
    <row r="80" spans="1:8" ht="15">
      <c r="A80" s="7" t="s">
        <v>21</v>
      </c>
      <c r="B80" s="58">
        <v>240.0936</v>
      </c>
      <c r="C80" s="53">
        <v>222.393</v>
      </c>
      <c r="D80" s="53">
        <v>224.7876</v>
      </c>
      <c r="E80" s="53">
        <v>219.6073</v>
      </c>
      <c r="F80" s="54">
        <v>223.2136</v>
      </c>
      <c r="G80" s="34">
        <f t="shared" si="4"/>
        <v>1.642158525695649</v>
      </c>
      <c r="H80" s="16">
        <f t="shared" si="2"/>
        <v>-7.030591402686284</v>
      </c>
    </row>
    <row r="81" spans="1:8" ht="15">
      <c r="A81" s="7" t="s">
        <v>22</v>
      </c>
      <c r="B81" s="52">
        <v>301.4647</v>
      </c>
      <c r="C81" s="55">
        <v>320.7216</v>
      </c>
      <c r="D81" s="55">
        <v>321.0567</v>
      </c>
      <c r="E81" s="55">
        <v>322.1357</v>
      </c>
      <c r="F81" s="56">
        <v>322.6675</v>
      </c>
      <c r="G81" s="34">
        <f t="shared" si="4"/>
        <v>0.16508570766917785</v>
      </c>
      <c r="H81" s="16">
        <f t="shared" si="2"/>
        <v>7.033261274039717</v>
      </c>
    </row>
    <row r="82" spans="1:8" ht="15">
      <c r="A82" s="7" t="s">
        <v>23</v>
      </c>
      <c r="B82" s="58">
        <v>245.9676</v>
      </c>
      <c r="C82" s="55">
        <v>243.5898</v>
      </c>
      <c r="D82" s="55">
        <v>230.1819</v>
      </c>
      <c r="E82" s="55">
        <v>223.0148</v>
      </c>
      <c r="F82" s="56">
        <v>229.7053</v>
      </c>
      <c r="G82" s="34">
        <f t="shared" si="4"/>
        <v>3.0000251104410864</v>
      </c>
      <c r="H82" s="16">
        <f t="shared" si="2"/>
        <v>-6.611561847983239</v>
      </c>
    </row>
    <row r="83" spans="1:8" ht="15">
      <c r="A83" s="7" t="s">
        <v>24</v>
      </c>
      <c r="B83" s="52">
        <v>254.4658</v>
      </c>
      <c r="C83" s="55">
        <v>237.0576</v>
      </c>
      <c r="D83" s="55">
        <v>243.8085</v>
      </c>
      <c r="E83" s="55">
        <v>245.7354</v>
      </c>
      <c r="F83" s="56">
        <v>245.9871</v>
      </c>
      <c r="G83" s="34">
        <f t="shared" si="4"/>
        <v>0.10242724491465083</v>
      </c>
      <c r="H83" s="16">
        <f t="shared" si="2"/>
        <v>-3.3319605227893163</v>
      </c>
    </row>
    <row r="84" spans="1:8" ht="15">
      <c r="A84" s="7" t="s">
        <v>25</v>
      </c>
      <c r="B84" s="52">
        <v>177.8386</v>
      </c>
      <c r="C84" s="55">
        <v>180.7434</v>
      </c>
      <c r="D84" s="55">
        <v>181.2566</v>
      </c>
      <c r="E84" s="55">
        <v>181.3717</v>
      </c>
      <c r="F84" s="56">
        <v>181.885</v>
      </c>
      <c r="G84" s="34">
        <f t="shared" si="4"/>
        <v>0.2830099734412812</v>
      </c>
      <c r="H84" s="16">
        <f t="shared" si="2"/>
        <v>2.275321555612763</v>
      </c>
    </row>
    <row r="85" spans="1:8" ht="15">
      <c r="A85" s="7" t="s">
        <v>26</v>
      </c>
      <c r="B85" s="52">
        <v>212.1597</v>
      </c>
      <c r="C85" s="55">
        <v>200.895</v>
      </c>
      <c r="D85" s="55">
        <v>204.7019</v>
      </c>
      <c r="E85" s="55">
        <v>200.6409</v>
      </c>
      <c r="F85" s="56">
        <v>203.6101</v>
      </c>
      <c r="G85" s="34">
        <f t="shared" si="4"/>
        <v>1.4798577956937038</v>
      </c>
      <c r="H85" s="16">
        <f t="shared" si="2"/>
        <v>-4.029794536851256</v>
      </c>
    </row>
    <row r="86" spans="1:8" ht="15">
      <c r="A86" s="7" t="s">
        <v>27</v>
      </c>
      <c r="B86" s="52">
        <v>226.7621</v>
      </c>
      <c r="C86" s="9">
        <v>233.82686070628927</v>
      </c>
      <c r="D86" s="9">
        <v>233.0238</v>
      </c>
      <c r="E86" s="9">
        <v>224.01017119586632</v>
      </c>
      <c r="F86" s="12">
        <v>238.52707654307216</v>
      </c>
      <c r="G86" s="34">
        <f t="shared" si="4"/>
        <v>6.480467056343059</v>
      </c>
      <c r="H86" s="16">
        <f t="shared" si="2"/>
        <v>5.188246423486191</v>
      </c>
    </row>
    <row r="87" spans="1:8" ht="15">
      <c r="A87" s="7" t="s">
        <v>28</v>
      </c>
      <c r="B87" s="58">
        <v>320.7056</v>
      </c>
      <c r="C87" s="9" t="s">
        <v>15</v>
      </c>
      <c r="D87" s="9" t="s">
        <v>15</v>
      </c>
      <c r="E87" s="9" t="s">
        <v>15</v>
      </c>
      <c r="F87" s="12" t="s">
        <v>15</v>
      </c>
      <c r="G87" s="11" t="s">
        <v>12</v>
      </c>
      <c r="H87" s="20" t="s">
        <v>12</v>
      </c>
    </row>
    <row r="88" spans="1:8" ht="15">
      <c r="A88" s="7" t="s">
        <v>29</v>
      </c>
      <c r="B88" s="52">
        <v>192.917</v>
      </c>
      <c r="C88" s="55">
        <v>172.0256</v>
      </c>
      <c r="D88" s="55">
        <v>162.4129</v>
      </c>
      <c r="E88" s="55">
        <v>170.0302</v>
      </c>
      <c r="F88" s="56">
        <v>168.8531</v>
      </c>
      <c r="G88" s="34">
        <f t="shared" si="4"/>
        <v>-0.6922887816399594</v>
      </c>
      <c r="H88" s="16">
        <f t="shared" si="2"/>
        <v>-12.473706308930772</v>
      </c>
    </row>
    <row r="89" spans="1:8" ht="15">
      <c r="A89" s="7" t="s">
        <v>30</v>
      </c>
      <c r="B89" s="52">
        <v>215.7893</v>
      </c>
      <c r="C89" s="9" t="s">
        <v>12</v>
      </c>
      <c r="D89" s="9" t="s">
        <v>12</v>
      </c>
      <c r="E89" s="9" t="s">
        <v>12</v>
      </c>
      <c r="F89" s="12" t="s">
        <v>12</v>
      </c>
      <c r="G89" s="11" t="s">
        <v>12</v>
      </c>
      <c r="H89" s="20" t="s">
        <v>12</v>
      </c>
    </row>
    <row r="90" spans="1:8" ht="15">
      <c r="A90" s="7" t="s">
        <v>31</v>
      </c>
      <c r="B90" s="52">
        <v>274.8359</v>
      </c>
      <c r="C90" s="55">
        <v>248.6791</v>
      </c>
      <c r="D90" s="55">
        <v>253.5934</v>
      </c>
      <c r="E90" s="55">
        <v>246.4548</v>
      </c>
      <c r="F90" s="56">
        <v>251.8826</v>
      </c>
      <c r="G90" s="34">
        <f t="shared" si="4"/>
        <v>2.202351100485771</v>
      </c>
      <c r="H90" s="16">
        <f t="shared" si="2"/>
        <v>-8.351638195737891</v>
      </c>
    </row>
    <row r="91" spans="1:8" ht="15">
      <c r="A91" s="7" t="s">
        <v>32</v>
      </c>
      <c r="B91" s="58">
        <v>250.9496</v>
      </c>
      <c r="C91" s="53">
        <v>248.569</v>
      </c>
      <c r="D91" s="53">
        <v>241.1266</v>
      </c>
      <c r="E91" s="53">
        <v>240.4566</v>
      </c>
      <c r="F91" s="54">
        <v>243.278</v>
      </c>
      <c r="G91" s="34">
        <f t="shared" si="4"/>
        <v>1.1733510329930539</v>
      </c>
      <c r="H91" s="16">
        <f t="shared" si="2"/>
        <v>-3.057028184145352</v>
      </c>
    </row>
    <row r="92" spans="1:8" ht="15">
      <c r="A92" s="7" t="s">
        <v>33</v>
      </c>
      <c r="B92" s="8">
        <v>248.6681</v>
      </c>
      <c r="C92" s="9">
        <v>240.2376</v>
      </c>
      <c r="D92" s="9">
        <v>242.7644</v>
      </c>
      <c r="E92" s="9">
        <v>243.5336</v>
      </c>
      <c r="F92" s="12">
        <v>247.6078</v>
      </c>
      <c r="G92" s="34">
        <f t="shared" si="4"/>
        <v>1.6729519047884907</v>
      </c>
      <c r="H92" s="16">
        <f t="shared" si="2"/>
        <v>-0.4263916441232425</v>
      </c>
    </row>
    <row r="93" spans="1:8" ht="15">
      <c r="A93" s="7" t="s">
        <v>34</v>
      </c>
      <c r="B93" s="52">
        <v>210.8558</v>
      </c>
      <c r="C93" s="55">
        <v>199.9314</v>
      </c>
      <c r="D93" s="55">
        <v>197.7571</v>
      </c>
      <c r="E93" s="55">
        <v>200.5092</v>
      </c>
      <c r="F93" s="56">
        <v>201.4942</v>
      </c>
      <c r="G93" s="34">
        <f t="shared" si="4"/>
        <v>0.49124927933480933</v>
      </c>
      <c r="H93" s="16">
        <f t="shared" si="2"/>
        <v>-4.4398114730540925</v>
      </c>
    </row>
    <row r="94" spans="1:8" ht="15">
      <c r="A94" s="7" t="s">
        <v>35</v>
      </c>
      <c r="B94" s="52">
        <v>230.7238</v>
      </c>
      <c r="C94" s="53">
        <v>226.4325</v>
      </c>
      <c r="D94" s="53">
        <v>223.627</v>
      </c>
      <c r="E94" s="53">
        <v>228.66</v>
      </c>
      <c r="F94" s="54">
        <v>237.3872</v>
      </c>
      <c r="G94" s="34">
        <f t="shared" si="4"/>
        <v>3.8166710399720074</v>
      </c>
      <c r="H94" s="16">
        <f t="shared" si="2"/>
        <v>2.888041892513911</v>
      </c>
    </row>
    <row r="95" spans="1:8" ht="15">
      <c r="A95" s="7" t="s">
        <v>36</v>
      </c>
      <c r="B95" s="52">
        <v>223.8094</v>
      </c>
      <c r="C95" s="53">
        <v>196.5916</v>
      </c>
      <c r="D95" s="53">
        <v>198.9434</v>
      </c>
      <c r="E95" s="53">
        <v>199.2891</v>
      </c>
      <c r="F95" s="54">
        <v>204.1098</v>
      </c>
      <c r="G95" s="34">
        <f t="shared" si="4"/>
        <v>2.418948151203466</v>
      </c>
      <c r="H95" s="16">
        <f t="shared" si="2"/>
        <v>-8.801953805336154</v>
      </c>
    </row>
    <row r="96" spans="1:8" ht="15">
      <c r="A96" s="7" t="s">
        <v>38</v>
      </c>
      <c r="B96" s="58">
        <v>256.0489</v>
      </c>
      <c r="C96" s="53">
        <v>283.9442</v>
      </c>
      <c r="D96" s="53">
        <v>285.4214</v>
      </c>
      <c r="E96" s="53">
        <v>283.2281</v>
      </c>
      <c r="F96" s="54">
        <v>286.5601</v>
      </c>
      <c r="G96" s="34">
        <f t="shared" si="4"/>
        <v>1.1764369425208798</v>
      </c>
      <c r="H96" s="16">
        <f t="shared" si="2"/>
        <v>11.916161326996516</v>
      </c>
    </row>
    <row r="97" spans="1:8" ht="15">
      <c r="A97" s="7" t="s">
        <v>39</v>
      </c>
      <c r="B97" s="59">
        <v>349.1633</v>
      </c>
      <c r="C97" s="60">
        <v>398.011</v>
      </c>
      <c r="D97" s="60">
        <v>397.1168</v>
      </c>
      <c r="E97" s="60">
        <v>396.7279</v>
      </c>
      <c r="F97" s="61">
        <v>401.6959</v>
      </c>
      <c r="G97" s="34">
        <f t="shared" si="4"/>
        <v>1.2522436662508483</v>
      </c>
      <c r="H97" s="16">
        <f t="shared" si="2"/>
        <v>15.04528110485839</v>
      </c>
    </row>
    <row r="98" spans="1:8" ht="15">
      <c r="A98" s="39" t="s">
        <v>40</v>
      </c>
      <c r="B98" s="62">
        <v>273.9382</v>
      </c>
      <c r="C98" s="62">
        <v>274.7373</v>
      </c>
      <c r="D98" s="62">
        <v>276.2506</v>
      </c>
      <c r="E98" s="62">
        <v>276.9098</v>
      </c>
      <c r="F98" s="62">
        <v>278.5652</v>
      </c>
      <c r="G98" s="63">
        <f>F98/E98*100-100</f>
        <v>0.5978119950973166</v>
      </c>
      <c r="H98" s="30">
        <f t="shared" si="2"/>
        <v>1.6890670961552559</v>
      </c>
    </row>
    <row r="99" spans="1:8" ht="15">
      <c r="A99" s="84" t="s">
        <v>44</v>
      </c>
      <c r="B99" s="84"/>
      <c r="C99" s="84"/>
      <c r="D99" s="84"/>
      <c r="E99" s="84"/>
      <c r="F99" s="84"/>
      <c r="G99" s="84"/>
      <c r="H99" s="31"/>
    </row>
    <row r="100" spans="1:8" ht="15">
      <c r="A100" s="7" t="s">
        <v>11</v>
      </c>
      <c r="B100" s="8">
        <v>341.3957</v>
      </c>
      <c r="C100" s="9">
        <v>346.1763</v>
      </c>
      <c r="D100" s="9">
        <v>346.3744</v>
      </c>
      <c r="E100" s="9">
        <v>345.1637</v>
      </c>
      <c r="F100" s="10">
        <v>345.172</v>
      </c>
      <c r="G100" s="11">
        <f>F100/E100*100-100</f>
        <v>0.0024046561095616426</v>
      </c>
      <c r="H100" s="16">
        <f t="shared" si="2"/>
        <v>1.1061357831982264</v>
      </c>
    </row>
    <row r="101" spans="1:8" ht="15">
      <c r="A101" s="7" t="s">
        <v>13</v>
      </c>
      <c r="B101" s="8" t="s">
        <v>12</v>
      </c>
      <c r="C101" s="9" t="s">
        <v>12</v>
      </c>
      <c r="D101" s="9" t="s">
        <v>12</v>
      </c>
      <c r="E101" s="9">
        <v>306.7798</v>
      </c>
      <c r="F101" s="12" t="s">
        <v>12</v>
      </c>
      <c r="G101" s="11" t="s">
        <v>12</v>
      </c>
      <c r="H101" s="20" t="s">
        <v>12</v>
      </c>
    </row>
    <row r="102" spans="1:8" ht="15">
      <c r="A102" s="7" t="s">
        <v>14</v>
      </c>
      <c r="B102" s="8">
        <v>262.8748</v>
      </c>
      <c r="C102" s="9">
        <v>247.3829</v>
      </c>
      <c r="D102" s="9" t="s">
        <v>15</v>
      </c>
      <c r="E102" s="9">
        <v>246.6004</v>
      </c>
      <c r="F102" s="12" t="s">
        <v>15</v>
      </c>
      <c r="G102" s="11" t="s">
        <v>12</v>
      </c>
      <c r="H102" s="20" t="s">
        <v>12</v>
      </c>
    </row>
    <row r="103" spans="1:8" ht="15">
      <c r="A103" s="7" t="s">
        <v>16</v>
      </c>
      <c r="B103" s="8">
        <v>325.4804</v>
      </c>
      <c r="C103" s="9">
        <v>307.2637</v>
      </c>
      <c r="D103" s="9">
        <v>299.3294</v>
      </c>
      <c r="E103" s="9">
        <v>299.9441</v>
      </c>
      <c r="F103" s="12">
        <v>303.8382</v>
      </c>
      <c r="G103" s="11">
        <f>F103/E103*100-100</f>
        <v>1.298275245287357</v>
      </c>
      <c r="H103" s="16">
        <f t="shared" si="2"/>
        <v>-6.649309758744309</v>
      </c>
    </row>
    <row r="104" spans="1:8" ht="15">
      <c r="A104" s="7" t="s">
        <v>17</v>
      </c>
      <c r="B104" s="8">
        <v>329.5447</v>
      </c>
      <c r="C104" s="9">
        <v>322.2041</v>
      </c>
      <c r="D104" s="9">
        <v>327.341</v>
      </c>
      <c r="E104" s="9">
        <v>328.5749</v>
      </c>
      <c r="F104" s="12">
        <v>331.5089</v>
      </c>
      <c r="G104" s="11">
        <f>F104/E104*100-100</f>
        <v>0.8929470875590226</v>
      </c>
      <c r="H104" s="16">
        <f t="shared" si="2"/>
        <v>0.596034468161676</v>
      </c>
    </row>
    <row r="105" spans="1:8" ht="15">
      <c r="A105" s="7" t="s">
        <v>19</v>
      </c>
      <c r="B105" s="8">
        <v>365.4121</v>
      </c>
      <c r="C105" s="9">
        <v>383.2268</v>
      </c>
      <c r="D105" s="9">
        <v>384.2172</v>
      </c>
      <c r="E105" s="9">
        <v>382.8266</v>
      </c>
      <c r="F105" s="12">
        <v>377.5247</v>
      </c>
      <c r="G105" s="11">
        <f>F105/E105*100-100</f>
        <v>-1.384935111614496</v>
      </c>
      <c r="H105" s="16">
        <f t="shared" si="2"/>
        <v>3.3147780273286003</v>
      </c>
    </row>
    <row r="106" spans="1:8" ht="15">
      <c r="A106" s="7" t="s">
        <v>20</v>
      </c>
      <c r="B106" s="13">
        <v>393.79</v>
      </c>
      <c r="C106" s="9">
        <v>415.3822</v>
      </c>
      <c r="D106" s="9">
        <v>415.3822</v>
      </c>
      <c r="E106" s="9">
        <v>415.3822</v>
      </c>
      <c r="F106" s="12">
        <v>415.3822</v>
      </c>
      <c r="G106" s="34">
        <f aca="true" t="shared" si="5" ref="G106:G125">F106/E106*100-100</f>
        <v>0</v>
      </c>
      <c r="H106" s="16">
        <f t="shared" si="2"/>
        <v>5.483176312247636</v>
      </c>
    </row>
    <row r="107" spans="1:8" ht="15">
      <c r="A107" s="7" t="s">
        <v>21</v>
      </c>
      <c r="B107" s="57">
        <v>383.2464</v>
      </c>
      <c r="C107" s="9">
        <v>373.6455</v>
      </c>
      <c r="D107" s="9">
        <v>371.2386</v>
      </c>
      <c r="E107" s="9">
        <v>371.2213</v>
      </c>
      <c r="F107" s="12">
        <v>359.9048</v>
      </c>
      <c r="G107" s="34">
        <f t="shared" si="5"/>
        <v>-3.0484511529914755</v>
      </c>
      <c r="H107" s="16">
        <f t="shared" si="2"/>
        <v>-6.090494261655152</v>
      </c>
    </row>
    <row r="108" spans="1:8" ht="15">
      <c r="A108" s="7" t="s">
        <v>22</v>
      </c>
      <c r="B108" s="57">
        <v>399.4839</v>
      </c>
      <c r="C108" s="9">
        <v>416.2851</v>
      </c>
      <c r="D108" s="9">
        <v>417.2907</v>
      </c>
      <c r="E108" s="9">
        <v>418.6844</v>
      </c>
      <c r="F108" s="12">
        <v>416.9649</v>
      </c>
      <c r="G108" s="34">
        <f t="shared" si="5"/>
        <v>-0.41069120320699426</v>
      </c>
      <c r="H108" s="16">
        <f t="shared" si="2"/>
        <v>4.375895999813764</v>
      </c>
    </row>
    <row r="109" spans="1:8" ht="15">
      <c r="A109" s="7" t="s">
        <v>23</v>
      </c>
      <c r="B109" s="8">
        <v>345.4394</v>
      </c>
      <c r="C109" s="9">
        <v>350.3973</v>
      </c>
      <c r="D109" s="9">
        <v>352.7729</v>
      </c>
      <c r="E109" s="9">
        <v>358.0504</v>
      </c>
      <c r="F109" s="12">
        <v>361.2632</v>
      </c>
      <c r="G109" s="11">
        <f t="shared" si="5"/>
        <v>0.8973038432578164</v>
      </c>
      <c r="H109" s="16">
        <f t="shared" si="2"/>
        <v>4.580774515008997</v>
      </c>
    </row>
    <row r="110" spans="1:8" ht="15">
      <c r="A110" s="7" t="s">
        <v>24</v>
      </c>
      <c r="B110" s="8">
        <v>437.913</v>
      </c>
      <c r="C110" s="9">
        <v>436.9366</v>
      </c>
      <c r="D110" s="9">
        <v>442.6743</v>
      </c>
      <c r="E110" s="9">
        <v>448.3376</v>
      </c>
      <c r="F110" s="12">
        <v>449.426</v>
      </c>
      <c r="G110" s="11">
        <f t="shared" si="5"/>
        <v>0.2427634889422592</v>
      </c>
      <c r="H110" s="16">
        <f t="shared" si="2"/>
        <v>2.629061023536636</v>
      </c>
    </row>
    <row r="111" spans="1:8" ht="15">
      <c r="A111" s="7" t="s">
        <v>25</v>
      </c>
      <c r="B111" s="8" t="s">
        <v>12</v>
      </c>
      <c r="C111" s="9">
        <v>235</v>
      </c>
      <c r="D111" s="9">
        <v>235</v>
      </c>
      <c r="E111" s="9">
        <v>235</v>
      </c>
      <c r="F111" s="12">
        <v>235</v>
      </c>
      <c r="G111" s="11">
        <f t="shared" si="5"/>
        <v>0</v>
      </c>
      <c r="H111" s="20" t="s">
        <v>12</v>
      </c>
    </row>
    <row r="112" spans="1:8" ht="15">
      <c r="A112" s="7" t="s">
        <v>26</v>
      </c>
      <c r="B112" s="13">
        <v>211.0638</v>
      </c>
      <c r="C112" s="14">
        <v>204.6847</v>
      </c>
      <c r="D112" s="14">
        <v>209.6211</v>
      </c>
      <c r="E112" s="14">
        <v>221.7728</v>
      </c>
      <c r="F112" s="15">
        <v>195.7426</v>
      </c>
      <c r="G112" s="34">
        <f t="shared" si="5"/>
        <v>-11.737327571280147</v>
      </c>
      <c r="H112" s="16">
        <f aca="true" t="shared" si="6" ref="H112:H126">F112/B112*100-100</f>
        <v>-7.259037314783484</v>
      </c>
    </row>
    <row r="113" spans="1:8" ht="15">
      <c r="A113" s="7" t="s">
        <v>27</v>
      </c>
      <c r="B113" s="57">
        <v>277.65889973343485</v>
      </c>
      <c r="C113" s="32">
        <v>263.8924285910347</v>
      </c>
      <c r="D113" s="9">
        <v>244.17100600996875</v>
      </c>
      <c r="E113" s="32">
        <v>252.20833982777907</v>
      </c>
      <c r="F113" s="33">
        <v>248.85461090174806</v>
      </c>
      <c r="G113" s="34">
        <f t="shared" si="5"/>
        <v>-1.3297454510509397</v>
      </c>
      <c r="H113" s="16">
        <f t="shared" si="6"/>
        <v>-10.373983639400791</v>
      </c>
    </row>
    <row r="114" spans="1:8" ht="15">
      <c r="A114" s="7" t="s">
        <v>28</v>
      </c>
      <c r="B114" s="8">
        <v>383.8094</v>
      </c>
      <c r="C114" s="32" t="s">
        <v>15</v>
      </c>
      <c r="D114" s="9" t="s">
        <v>15</v>
      </c>
      <c r="E114" s="32" t="s">
        <v>15</v>
      </c>
      <c r="F114" s="33" t="s">
        <v>15</v>
      </c>
      <c r="G114" s="11" t="s">
        <v>12</v>
      </c>
      <c r="H114" s="20" t="s">
        <v>12</v>
      </c>
    </row>
    <row r="115" spans="1:8" ht="15">
      <c r="A115" s="7" t="s">
        <v>29</v>
      </c>
      <c r="B115" s="13">
        <v>191.917</v>
      </c>
      <c r="C115" s="14">
        <v>183.5526</v>
      </c>
      <c r="D115" s="14">
        <v>192.2413</v>
      </c>
      <c r="E115" s="14">
        <v>192.9841</v>
      </c>
      <c r="F115" s="15">
        <v>188.2967</v>
      </c>
      <c r="G115" s="34">
        <f t="shared" si="5"/>
        <v>-2.4289047646930584</v>
      </c>
      <c r="H115" s="16">
        <f t="shared" si="6"/>
        <v>-1.886388386646317</v>
      </c>
    </row>
    <row r="116" spans="1:8" ht="15">
      <c r="A116" s="7" t="s">
        <v>30</v>
      </c>
      <c r="B116" s="13">
        <v>335.9317</v>
      </c>
      <c r="C116" s="9" t="s">
        <v>12</v>
      </c>
      <c r="D116" s="9" t="s">
        <v>12</v>
      </c>
      <c r="E116" s="9" t="s">
        <v>12</v>
      </c>
      <c r="F116" s="12" t="s">
        <v>12</v>
      </c>
      <c r="G116" s="11" t="s">
        <v>12</v>
      </c>
      <c r="H116" s="20" t="s">
        <v>12</v>
      </c>
    </row>
    <row r="117" spans="1:8" ht="15">
      <c r="A117" s="7" t="s">
        <v>31</v>
      </c>
      <c r="B117" s="13">
        <v>192.5404</v>
      </c>
      <c r="C117" s="14">
        <v>234.4076</v>
      </c>
      <c r="D117" s="14">
        <v>247.092</v>
      </c>
      <c r="E117" s="14">
        <v>229.0636</v>
      </c>
      <c r="F117" s="15">
        <v>240.9623</v>
      </c>
      <c r="G117" s="34">
        <f t="shared" si="5"/>
        <v>5.194496201055074</v>
      </c>
      <c r="H117" s="16">
        <f t="shared" si="6"/>
        <v>25.148955751624086</v>
      </c>
    </row>
    <row r="118" spans="1:8" ht="15">
      <c r="A118" s="7" t="s">
        <v>32</v>
      </c>
      <c r="B118" s="8">
        <v>342.2706</v>
      </c>
      <c r="C118" s="9">
        <v>341.4904</v>
      </c>
      <c r="D118" s="9">
        <v>338.4891</v>
      </c>
      <c r="E118" s="9">
        <v>347.6522</v>
      </c>
      <c r="F118" s="12">
        <v>343.2232</v>
      </c>
      <c r="G118" s="34">
        <f t="shared" si="5"/>
        <v>-1.2739743916477408</v>
      </c>
      <c r="H118" s="16">
        <f t="shared" si="6"/>
        <v>0.27831779884104435</v>
      </c>
    </row>
    <row r="119" spans="1:8" ht="15">
      <c r="A119" s="7" t="s">
        <v>33</v>
      </c>
      <c r="B119" s="8">
        <v>306.7842</v>
      </c>
      <c r="C119" s="9">
        <v>301.2141</v>
      </c>
      <c r="D119" s="9">
        <v>297.876</v>
      </c>
      <c r="E119" s="9">
        <v>304.7765</v>
      </c>
      <c r="F119" s="12">
        <v>303.3405</v>
      </c>
      <c r="G119" s="34">
        <f t="shared" si="5"/>
        <v>-0.47116493561675554</v>
      </c>
      <c r="H119" s="16">
        <f t="shared" si="6"/>
        <v>-1.122515435931831</v>
      </c>
    </row>
    <row r="120" spans="1:8" ht="15">
      <c r="A120" s="7" t="s">
        <v>34</v>
      </c>
      <c r="B120" s="13">
        <v>371.7752</v>
      </c>
      <c r="C120" s="14">
        <v>365.1511</v>
      </c>
      <c r="D120" s="14">
        <v>360.8531</v>
      </c>
      <c r="E120" s="14">
        <v>365.8856</v>
      </c>
      <c r="F120" s="15">
        <v>365.8071</v>
      </c>
      <c r="G120" s="34">
        <f t="shared" si="5"/>
        <v>-0.021454793520163662</v>
      </c>
      <c r="H120" s="16">
        <f t="shared" si="6"/>
        <v>-1.6052980403211308</v>
      </c>
    </row>
    <row r="121" spans="1:8" ht="15">
      <c r="A121" s="7" t="s">
        <v>35</v>
      </c>
      <c r="B121" s="13">
        <v>277.0003</v>
      </c>
      <c r="C121" s="9">
        <v>276.0714</v>
      </c>
      <c r="D121" s="9">
        <v>269.5552</v>
      </c>
      <c r="E121" s="9">
        <v>257.0884</v>
      </c>
      <c r="F121" s="12">
        <v>272.9165</v>
      </c>
      <c r="G121" s="34">
        <f t="shared" si="5"/>
        <v>6.156676069398685</v>
      </c>
      <c r="H121" s="16">
        <f t="shared" si="6"/>
        <v>-1.4742944321721012</v>
      </c>
    </row>
    <row r="122" spans="1:8" ht="15">
      <c r="A122" s="7" t="s">
        <v>36</v>
      </c>
      <c r="B122" s="13">
        <v>317.0352</v>
      </c>
      <c r="C122" s="9">
        <v>295.8076</v>
      </c>
      <c r="D122" s="9">
        <v>293.8628</v>
      </c>
      <c r="E122" s="9">
        <v>295.2766</v>
      </c>
      <c r="F122" s="12">
        <v>291.9178</v>
      </c>
      <c r="G122" s="34">
        <f t="shared" si="5"/>
        <v>-1.1375097112334487</v>
      </c>
      <c r="H122" s="16">
        <f t="shared" si="6"/>
        <v>-7.922590299121353</v>
      </c>
    </row>
    <row r="123" spans="1:8" ht="15">
      <c r="A123" s="7" t="s">
        <v>38</v>
      </c>
      <c r="B123" s="8">
        <v>340.296</v>
      </c>
      <c r="C123" s="9">
        <v>333.6115</v>
      </c>
      <c r="D123" s="9">
        <v>333.2571</v>
      </c>
      <c r="E123" s="9">
        <v>334.2275</v>
      </c>
      <c r="F123" s="12">
        <v>333.4001</v>
      </c>
      <c r="G123" s="34">
        <f t="shared" si="5"/>
        <v>-0.2475559312145208</v>
      </c>
      <c r="H123" s="16">
        <f t="shared" si="6"/>
        <v>-2.0264416860615455</v>
      </c>
    </row>
    <row r="124" spans="1:8" ht="15">
      <c r="A124" s="7" t="s">
        <v>39</v>
      </c>
      <c r="B124" s="64">
        <v>382.7515</v>
      </c>
      <c r="C124" s="36">
        <v>439.2887</v>
      </c>
      <c r="D124" s="36">
        <v>438.7761</v>
      </c>
      <c r="E124" s="36">
        <v>432.4827</v>
      </c>
      <c r="F124" s="37">
        <v>442.1681</v>
      </c>
      <c r="G124" s="38">
        <f t="shared" si="5"/>
        <v>2.239488423467577</v>
      </c>
      <c r="H124" s="16">
        <f t="shared" si="6"/>
        <v>15.523544649727029</v>
      </c>
    </row>
    <row r="125" spans="1:8" ht="15">
      <c r="A125" s="39" t="s">
        <v>40</v>
      </c>
      <c r="B125" s="65">
        <v>364.8461</v>
      </c>
      <c r="C125" s="65">
        <v>370.4198</v>
      </c>
      <c r="D125" s="65">
        <v>371.2708</v>
      </c>
      <c r="E125" s="65">
        <v>373.2591</v>
      </c>
      <c r="F125" s="65">
        <v>371.3182</v>
      </c>
      <c r="G125" s="66">
        <f t="shared" si="5"/>
        <v>-0.51998732247921</v>
      </c>
      <c r="H125" s="67">
        <f t="shared" si="6"/>
        <v>1.7739260471744132</v>
      </c>
    </row>
    <row r="126" spans="1:8" ht="15">
      <c r="A126" s="68" t="s">
        <v>45</v>
      </c>
      <c r="B126" s="69">
        <v>333.1116</v>
      </c>
      <c r="C126" s="69">
        <v>335.7179</v>
      </c>
      <c r="D126" s="69">
        <v>337.417</v>
      </c>
      <c r="E126" s="69">
        <v>338.9436</v>
      </c>
      <c r="F126" s="69">
        <v>339.19</v>
      </c>
      <c r="G126" s="70">
        <f>F126/E126*100-100</f>
        <v>0.07269646041405053</v>
      </c>
      <c r="H126" s="70">
        <f t="shared" si="6"/>
        <v>1.824733812932351</v>
      </c>
    </row>
    <row r="127" spans="1:7" ht="15">
      <c r="A127" s="71"/>
      <c r="B127" s="72"/>
      <c r="C127" s="72"/>
      <c r="D127" s="72"/>
      <c r="E127" s="72"/>
      <c r="F127" s="72"/>
      <c r="G127" s="71"/>
    </row>
    <row r="128" spans="3:7" ht="15">
      <c r="C128" s="73"/>
      <c r="D128" s="74"/>
      <c r="E128" s="73"/>
      <c r="F128" s="75"/>
      <c r="G128" s="71"/>
    </row>
    <row r="129" spans="1:7" ht="15">
      <c r="A129" s="76" t="s">
        <v>46</v>
      </c>
      <c r="B129" s="77"/>
      <c r="C129" s="77"/>
      <c r="D129" s="77"/>
      <c r="E129" s="77"/>
      <c r="F129" s="77"/>
      <c r="G129" s="78"/>
    </row>
    <row r="130" ht="15">
      <c r="A130" s="79" t="s">
        <v>47</v>
      </c>
    </row>
    <row r="131" spans="1:6" ht="15">
      <c r="A131" s="79" t="s">
        <v>48</v>
      </c>
      <c r="F131" s="80"/>
    </row>
    <row r="132" spans="1:6" ht="15">
      <c r="A132" s="79" t="s">
        <v>49</v>
      </c>
      <c r="F132" s="71"/>
    </row>
    <row r="133" ht="15">
      <c r="A133" s="81" t="s">
        <v>50</v>
      </c>
    </row>
    <row r="134" spans="1:6" ht="15">
      <c r="A134" s="79"/>
      <c r="F134" s="82" t="s">
        <v>51</v>
      </c>
    </row>
    <row r="135" ht="15">
      <c r="F135" s="82" t="s">
        <v>52</v>
      </c>
    </row>
  </sheetData>
  <sheetProtection/>
  <mergeCells count="8">
    <mergeCell ref="A71:G71"/>
    <mergeCell ref="A99:G99"/>
    <mergeCell ref="A4:A5"/>
    <mergeCell ref="C4:F4"/>
    <mergeCell ref="G4:H4"/>
    <mergeCell ref="A6:G6"/>
    <mergeCell ref="A23:G23"/>
    <mergeCell ref="A51:G51"/>
  </mergeCells>
  <conditionalFormatting sqref="B127:F127">
    <cfRule type="expression" priority="3" dxfId="3" stopIfTrue="1">
      <formula>ISERROR(B127)</formula>
    </cfRule>
  </conditionalFormatting>
  <conditionalFormatting sqref="F131">
    <cfRule type="expression" priority="1" dxfId="3" stopIfTrue="1">
      <formula>ISERROR(F131)</formula>
    </cfRule>
  </conditionalFormatting>
  <conditionalFormatting sqref="F131">
    <cfRule type="expression" priority="2" dxfId="4" stopIfTrue="1">
      <formula>ISERROR(F131)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2021-02-23T13:57:12Z</dcterms:created>
  <dcterms:modified xsi:type="dcterms:W3CDTF">2021-02-23T14:06:40Z</dcterms:modified>
  <cp:category/>
  <cp:version/>
  <cp:contentType/>
  <cp:contentStatus/>
</cp:coreProperties>
</file>