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vasaris\"/>
    </mc:Choice>
  </mc:AlternateContent>
  <xr:revisionPtr revIDLastSave="0" documentId="8_{50ED7EE3-3F99-4CA6-8E30-DF563CE3710F}" xr6:coauthVersionLast="46" xr6:coauthVersionMax="46" xr10:uidLastSave="{00000000-0000-0000-0000-000000000000}"/>
  <bookViews>
    <workbookView xWindow="-120" yWindow="-120" windowWidth="25440" windowHeight="15390" xr2:uid="{5D59DDE2-DC74-447C-822D-DDE53E757D16}"/>
  </bookViews>
  <sheets>
    <sheet name="53_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H73" i="1"/>
  <c r="G73" i="1"/>
  <c r="H72" i="1"/>
  <c r="G72" i="1"/>
  <c r="H71" i="1"/>
  <c r="G71" i="1"/>
  <c r="H70" i="1"/>
  <c r="G70" i="1"/>
  <c r="H68" i="1"/>
  <c r="G68" i="1"/>
  <c r="H67" i="1"/>
  <c r="H66" i="1"/>
  <c r="G65" i="1"/>
  <c r="H64" i="1"/>
  <c r="G64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<sst xmlns="http://schemas.openxmlformats.org/spreadsheetml/2006/main" count="134" uniqueCount="45">
  <si>
    <t>Grūdų ir rapsų vidutinės kainos (augintojų) ES šalyse, EUR/t</t>
  </si>
  <si>
    <t xml:space="preserve">                    Data
Valstybė</t>
  </si>
  <si>
    <t>Pokytis, %</t>
  </si>
  <si>
    <t>3 sav. 
(01 13–19)</t>
  </si>
  <si>
    <t>53 sav. 
(12 28–01 03)</t>
  </si>
  <si>
    <t>1 sav. 
(01 04 -10)</t>
  </si>
  <si>
    <t>2 sav. 
(01 11–17)</t>
  </si>
  <si>
    <t>3 sav. 
(01 18–24)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</si>
  <si>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</si>
  <si>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</si>
  <si>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</si>
  <si>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</si>
  <si>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</si>
  <si>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</si>
  <si>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</si>
  <si>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</si>
  <si>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</si>
  <si>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</si>
  <si>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</si>
  <si>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</si>
  <si>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</si>
  <si>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</si>
  <si>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</si>
  <si>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</si>
  <si>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</si>
  <si>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</si>
  <si>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</si>
  <si>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</si>
  <si>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</si>
  <si>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</si>
  <si>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</si>
  <si>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</si>
  <si>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</si>
  <si>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</si>
  <si>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</si>
  <si>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</si>
  <si>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</si>
  <si>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</si>
  <si>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</si>
  <si>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</si>
  <si>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</si>
  <si>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2021 m. 3 savaitę su. 2 savaite</t>
  </si>
  <si>
    <t>** lyginant 2021 m. 3 savaitę su 2020 m. 3 savaite</t>
  </si>
  <si>
    <t>Pastaba: Lietuvos maistinių ir pašarinių kviečių, pašarinių miežių, maistinių rugių ir rapsų 53, 1  ir 2 savaičių kainos patikslintos  2021-02-01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</si>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</sst>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1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5" xfId="0" applyNumberFormat="1" applyFont="1" applyBorder="1" applyAlignment="1">
      <alignment horizontal="right" vertical="center" indent="2"/>
    </xf>
    <xf numFmtId="2" fontId="3" fillId="0" borderId="16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right" vertical="center" indent="2"/>
    </xf>
    <xf numFmtId="2" fontId="7" fillId="0" borderId="17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18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18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0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0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2DD99F-A988-42D1-9EA5-6A4511C7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EFE2-4343-4ABA-B450-AF9946457185}">
  <dimension ref="A2:J86"/>
  <sheetViews>
    <sheetView showGridLines="0" tabSelected="1" topLeftCell="A4" workbookViewId="0">
      <selection activeCell="I29" sqref="I29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7" customFormat="1" ht="15" customHeight="1" x14ac:dyDescent="0.2">
      <c r="A5" s="3" t="s">
        <v>1</v>
      </c>
      <c r="B5" s="4">
        <v>2020</v>
      </c>
      <c r="C5" s="5"/>
      <c r="D5" s="4">
        <v>2021</v>
      </c>
      <c r="E5" s="6"/>
      <c r="F5" s="5"/>
      <c r="G5" s="4" t="s">
        <v>2</v>
      </c>
      <c r="H5" s="6"/>
    </row>
    <row r="6" spans="1:8" s="7" customFormat="1" ht="23.25" customHeight="1" x14ac:dyDescent="0.2">
      <c r="A6" s="3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  <c r="H6" s="10" t="s">
        <v>9</v>
      </c>
    </row>
    <row r="7" spans="1:8" s="7" customFormat="1" x14ac:dyDescent="0.2">
      <c r="A7" s="11" t="s">
        <v>10</v>
      </c>
      <c r="B7" s="11"/>
      <c r="C7" s="11"/>
      <c r="D7" s="11"/>
      <c r="E7" s="11"/>
      <c r="F7" s="11"/>
      <c r="G7" s="11"/>
      <c r="H7" s="11"/>
    </row>
    <row r="8" spans="1:8" x14ac:dyDescent="0.2">
      <c r="A8" s="12" t="s">
        <v>11</v>
      </c>
      <c r="B8" s="13">
        <v>200</v>
      </c>
      <c r="C8" s="14">
        <v>221</v>
      </c>
      <c r="D8" s="14">
        <v>227</v>
      </c>
      <c r="E8" s="14">
        <v>237</v>
      </c>
      <c r="F8" s="15">
        <v>243</v>
      </c>
      <c r="G8" s="14">
        <f>((F8*100)/E8)-100</f>
        <v>2.5316455696202524</v>
      </c>
      <c r="H8" s="14">
        <f>((F8*100)/B8)-100</f>
        <v>21.5</v>
      </c>
    </row>
    <row r="9" spans="1:8" x14ac:dyDescent="0.2">
      <c r="A9" s="12" t="s">
        <v>12</v>
      </c>
      <c r="B9" s="16">
        <v>167.63285714285712</v>
      </c>
      <c r="C9" s="14">
        <v>195.24285714285716</v>
      </c>
      <c r="D9" s="14">
        <v>198.31142857142859</v>
      </c>
      <c r="E9" s="14">
        <v>202.69428571428571</v>
      </c>
      <c r="F9" s="17">
        <v>203.42571428571429</v>
      </c>
      <c r="G9" s="14">
        <f t="shared" ref="G9:G27" si="0">((F9*100)/E9)-100</f>
        <v>0.36085307923262633</v>
      </c>
      <c r="H9" s="14">
        <f t="shared" ref="H9:H26" si="1">((F9*100)/B9)-100</f>
        <v>21.351934073613265</v>
      </c>
    </row>
    <row r="10" spans="1:8" x14ac:dyDescent="0.2">
      <c r="A10" s="12" t="s">
        <v>13</v>
      </c>
      <c r="B10" s="16">
        <v>166.48</v>
      </c>
      <c r="C10" s="14">
        <v>186.21</v>
      </c>
      <c r="D10" s="14" t="s">
        <v>14</v>
      </c>
      <c r="E10" s="14">
        <v>189.63</v>
      </c>
      <c r="F10" s="17">
        <v>186.79</v>
      </c>
      <c r="G10" s="14">
        <f t="shared" si="0"/>
        <v>-1.4976533248958503</v>
      </c>
      <c r="H10" s="14">
        <f t="shared" si="1"/>
        <v>12.199663623258061</v>
      </c>
    </row>
    <row r="11" spans="1:8" x14ac:dyDescent="0.2">
      <c r="A11" s="12" t="s">
        <v>15</v>
      </c>
      <c r="B11" s="16">
        <v>185.25</v>
      </c>
      <c r="C11" s="14">
        <v>215.5</v>
      </c>
      <c r="D11" s="14">
        <v>219.33333333333334</v>
      </c>
      <c r="E11" s="14">
        <v>213.41666666666666</v>
      </c>
      <c r="F11" s="17">
        <v>222.42857142857142</v>
      </c>
      <c r="G11" s="14">
        <f t="shared" si="0"/>
        <v>4.2226808724270626</v>
      </c>
      <c r="H11" s="14">
        <f t="shared" si="1"/>
        <v>20.069404279930581</v>
      </c>
    </row>
    <row r="12" spans="1:8" x14ac:dyDescent="0.2">
      <c r="A12" s="12" t="s">
        <v>16</v>
      </c>
      <c r="B12" s="16">
        <v>190</v>
      </c>
      <c r="C12" s="14">
        <v>220</v>
      </c>
      <c r="D12" s="14">
        <v>190</v>
      </c>
      <c r="E12" s="14">
        <v>220</v>
      </c>
      <c r="F12" s="17">
        <v>220</v>
      </c>
      <c r="G12" s="14">
        <f t="shared" si="0"/>
        <v>0</v>
      </c>
      <c r="H12" s="14">
        <f t="shared" si="1"/>
        <v>15.78947368421052</v>
      </c>
    </row>
    <row r="13" spans="1:8" x14ac:dyDescent="0.2">
      <c r="A13" s="12" t="s">
        <v>17</v>
      </c>
      <c r="B13" s="16">
        <v>202.25555555555556</v>
      </c>
      <c r="C13" s="14">
        <v>206.88888888888889</v>
      </c>
      <c r="D13" s="14">
        <v>208.82222222222222</v>
      </c>
      <c r="E13" s="14">
        <v>216.4</v>
      </c>
      <c r="F13" s="17">
        <v>220.2</v>
      </c>
      <c r="G13" s="14">
        <f t="shared" si="0"/>
        <v>1.7560073937153362</v>
      </c>
      <c r="H13" s="14">
        <f t="shared" si="1"/>
        <v>8.8721639290226904</v>
      </c>
    </row>
    <row r="14" spans="1:8" x14ac:dyDescent="0.2">
      <c r="A14" s="12" t="s">
        <v>18</v>
      </c>
      <c r="B14" s="16">
        <v>196.08</v>
      </c>
      <c r="C14" s="14" t="s">
        <v>14</v>
      </c>
      <c r="D14" s="14">
        <v>222.41</v>
      </c>
      <c r="E14" s="14">
        <v>226.58</v>
      </c>
      <c r="F14" s="17">
        <v>243.58</v>
      </c>
      <c r="G14" s="14">
        <f t="shared" si="0"/>
        <v>7.5028687439315007</v>
      </c>
      <c r="H14" s="14">
        <f t="shared" si="1"/>
        <v>24.224806201550379</v>
      </c>
    </row>
    <row r="15" spans="1:8" x14ac:dyDescent="0.2">
      <c r="A15" s="12" t="s">
        <v>19</v>
      </c>
      <c r="B15" s="16">
        <v>159.9</v>
      </c>
      <c r="C15" s="14" t="s">
        <v>14</v>
      </c>
      <c r="D15" s="14" t="s">
        <v>14</v>
      </c>
      <c r="E15" s="14">
        <v>182.31</v>
      </c>
      <c r="F15" s="17">
        <v>186.47</v>
      </c>
      <c r="G15" s="14">
        <f>((F15*100)/E15)-100</f>
        <v>2.2818276561900035</v>
      </c>
      <c r="H15" s="14">
        <f>((F15*100)/B15)-100</f>
        <v>16.616635397123204</v>
      </c>
    </row>
    <row r="16" spans="1:8" x14ac:dyDescent="0.2">
      <c r="A16" s="12" t="s">
        <v>20</v>
      </c>
      <c r="B16" s="16">
        <v>189.69090909090909</v>
      </c>
      <c r="C16" s="14" t="s">
        <v>14</v>
      </c>
      <c r="D16" s="14">
        <v>208.64285714285714</v>
      </c>
      <c r="E16" s="14">
        <v>217.51249999999999</v>
      </c>
      <c r="F16" s="17">
        <v>224.66</v>
      </c>
      <c r="G16" s="14">
        <f t="shared" si="0"/>
        <v>3.2860180449399508</v>
      </c>
      <c r="H16" s="14">
        <f t="shared" si="1"/>
        <v>18.434774273938473</v>
      </c>
    </row>
    <row r="17" spans="1:9" x14ac:dyDescent="0.2">
      <c r="A17" s="12" t="s">
        <v>21</v>
      </c>
      <c r="B17" s="16">
        <v>183.5</v>
      </c>
      <c r="C17" s="14">
        <v>185.85666666666665</v>
      </c>
      <c r="D17" s="14">
        <v>192.64333333333332</v>
      </c>
      <c r="E17" s="14">
        <v>201.26</v>
      </c>
      <c r="F17" s="17">
        <v>204.05000000000004</v>
      </c>
      <c r="G17" s="14">
        <f t="shared" si="0"/>
        <v>1.386266520918241</v>
      </c>
      <c r="H17" s="14">
        <f t="shared" si="1"/>
        <v>11.19891008174389</v>
      </c>
    </row>
    <row r="18" spans="1:9" s="23" customFormat="1" x14ac:dyDescent="0.2">
      <c r="A18" s="18" t="s">
        <v>22</v>
      </c>
      <c r="B18" s="19">
        <v>175.1</v>
      </c>
      <c r="C18" s="20">
        <v>187.9</v>
      </c>
      <c r="D18" s="20">
        <v>188.25</v>
      </c>
      <c r="E18" s="20">
        <v>196.47</v>
      </c>
      <c r="F18" s="21">
        <v>204.39</v>
      </c>
      <c r="G18" s="20">
        <f t="shared" si="0"/>
        <v>4.0311497938616583</v>
      </c>
      <c r="H18" s="20">
        <f t="shared" si="1"/>
        <v>16.727584237578526</v>
      </c>
      <c r="I18" s="22"/>
    </row>
    <row r="19" spans="1:9" x14ac:dyDescent="0.2">
      <c r="A19" s="12" t="s">
        <v>23</v>
      </c>
      <c r="B19" s="16">
        <v>161.88</v>
      </c>
      <c r="C19" s="14">
        <v>174.14999999999998</v>
      </c>
      <c r="D19" s="14">
        <v>189.76499999999999</v>
      </c>
      <c r="E19" s="14">
        <v>187.50666666666666</v>
      </c>
      <c r="F19" s="17">
        <v>196.33</v>
      </c>
      <c r="G19" s="14">
        <f t="shared" si="0"/>
        <v>4.7056104671833907</v>
      </c>
      <c r="H19" s="14">
        <f t="shared" si="1"/>
        <v>21.281195947615515</v>
      </c>
    </row>
    <row r="20" spans="1:9" x14ac:dyDescent="0.2">
      <c r="A20" s="12" t="s">
        <v>24</v>
      </c>
      <c r="B20" s="16" t="s">
        <v>14</v>
      </c>
      <c r="C20" s="14" t="s">
        <v>14</v>
      </c>
      <c r="D20" s="14" t="s">
        <v>14</v>
      </c>
      <c r="E20" s="14">
        <v>192.5</v>
      </c>
      <c r="F20" s="17">
        <v>193</v>
      </c>
      <c r="G20" s="14">
        <f t="shared" si="0"/>
        <v>0.25974025974025494</v>
      </c>
      <c r="H20" s="14" t="s">
        <v>14</v>
      </c>
    </row>
    <row r="21" spans="1:9" x14ac:dyDescent="0.2">
      <c r="A21" s="12" t="s">
        <v>25</v>
      </c>
      <c r="B21" s="16">
        <v>171.93333333333331</v>
      </c>
      <c r="C21" s="14">
        <v>190.44999999999996</v>
      </c>
      <c r="D21" s="14">
        <v>195.59333333333333</v>
      </c>
      <c r="E21" s="14">
        <v>197.81000000000003</v>
      </c>
      <c r="F21" s="17">
        <v>201.69333333333336</v>
      </c>
      <c r="G21" s="14">
        <f t="shared" si="0"/>
        <v>1.9631633048548167</v>
      </c>
      <c r="H21" s="14">
        <f t="shared" si="1"/>
        <v>17.309034509499838</v>
      </c>
    </row>
    <row r="22" spans="1:9" x14ac:dyDescent="0.2">
      <c r="A22" s="12" t="s">
        <v>26</v>
      </c>
      <c r="B22" s="16">
        <v>226.16666666666666</v>
      </c>
      <c r="C22" s="14">
        <v>247.33333333333334</v>
      </c>
      <c r="D22" s="14">
        <v>255.33333333333334</v>
      </c>
      <c r="E22" s="14">
        <v>270.33333333333331</v>
      </c>
      <c r="F22" s="17">
        <v>260.33333333333331</v>
      </c>
      <c r="G22" s="14">
        <f t="shared" si="0"/>
        <v>-3.6991368680641159</v>
      </c>
      <c r="H22" s="14">
        <f t="shared" si="1"/>
        <v>15.10685335298453</v>
      </c>
    </row>
    <row r="23" spans="1:9" x14ac:dyDescent="0.2">
      <c r="A23" s="12" t="s">
        <v>27</v>
      </c>
      <c r="B23" s="16">
        <v>179.19</v>
      </c>
      <c r="C23" s="14">
        <v>192.76750000000001</v>
      </c>
      <c r="D23" s="14">
        <v>211.96666666666667</v>
      </c>
      <c r="E23" s="14">
        <v>196.18333333333337</v>
      </c>
      <c r="F23" s="17">
        <v>216.15</v>
      </c>
      <c r="G23" s="14">
        <f t="shared" si="0"/>
        <v>10.177555008070669</v>
      </c>
      <c r="H23" s="14">
        <f t="shared" si="1"/>
        <v>20.626151012891341</v>
      </c>
    </row>
    <row r="24" spans="1:9" x14ac:dyDescent="0.2">
      <c r="A24" s="12" t="s">
        <v>28</v>
      </c>
      <c r="B24" s="16">
        <v>177.83</v>
      </c>
      <c r="C24" s="14">
        <v>215</v>
      </c>
      <c r="D24" s="14" t="s">
        <v>14</v>
      </c>
      <c r="E24" s="14">
        <v>204.64</v>
      </c>
      <c r="F24" s="17">
        <v>217.6</v>
      </c>
      <c r="G24" s="14">
        <f t="shared" si="0"/>
        <v>6.3330727130570779</v>
      </c>
      <c r="H24" s="14">
        <f t="shared" si="1"/>
        <v>22.364055558679624</v>
      </c>
    </row>
    <row r="25" spans="1:9" x14ac:dyDescent="0.2">
      <c r="A25" s="12" t="s">
        <v>29</v>
      </c>
      <c r="B25" s="16">
        <v>169.47</v>
      </c>
      <c r="C25" s="14">
        <v>160.46</v>
      </c>
      <c r="D25" s="14">
        <v>158.46</v>
      </c>
      <c r="E25" s="14">
        <v>168.19</v>
      </c>
      <c r="F25" s="17">
        <v>166.88</v>
      </c>
      <c r="G25" s="14">
        <f>((F25*100)/E25)-100</f>
        <v>-0.77888102740948284</v>
      </c>
      <c r="H25" s="14">
        <f t="shared" si="1"/>
        <v>-1.5282940933498566</v>
      </c>
    </row>
    <row r="26" spans="1:9" x14ac:dyDescent="0.2">
      <c r="A26" s="12" t="s">
        <v>30</v>
      </c>
      <c r="B26" s="16">
        <v>160</v>
      </c>
      <c r="C26" s="14">
        <v>180</v>
      </c>
      <c r="D26" s="14">
        <v>180</v>
      </c>
      <c r="E26" s="14">
        <v>180</v>
      </c>
      <c r="F26" s="17">
        <v>200</v>
      </c>
      <c r="G26" s="14">
        <f t="shared" si="0"/>
        <v>11.111111111111114</v>
      </c>
      <c r="H26" s="14">
        <f t="shared" si="1"/>
        <v>25</v>
      </c>
    </row>
    <row r="27" spans="1:9" x14ac:dyDescent="0.2">
      <c r="A27" s="12" t="s">
        <v>31</v>
      </c>
      <c r="B27" s="16" t="s">
        <v>14</v>
      </c>
      <c r="C27" s="14">
        <v>204.65</v>
      </c>
      <c r="D27" s="14">
        <v>206.11</v>
      </c>
      <c r="E27" s="14">
        <v>216.57</v>
      </c>
      <c r="F27" s="17">
        <v>218.91</v>
      </c>
      <c r="G27" s="14">
        <f t="shared" si="0"/>
        <v>1.0804820612273147</v>
      </c>
      <c r="H27" s="14" t="s">
        <v>14</v>
      </c>
    </row>
    <row r="28" spans="1:9" x14ac:dyDescent="0.2">
      <c r="A28" s="24" t="s">
        <v>32</v>
      </c>
      <c r="B28" s="24"/>
      <c r="C28" s="24"/>
      <c r="D28" s="24"/>
      <c r="E28" s="24"/>
      <c r="F28" s="24"/>
      <c r="G28" s="24"/>
      <c r="H28" s="24"/>
    </row>
    <row r="29" spans="1:9" x14ac:dyDescent="0.2">
      <c r="A29" s="25" t="s">
        <v>11</v>
      </c>
      <c r="B29" s="13">
        <v>193</v>
      </c>
      <c r="C29" s="14">
        <v>215</v>
      </c>
      <c r="D29" s="14">
        <v>221</v>
      </c>
      <c r="E29" s="14">
        <v>232</v>
      </c>
      <c r="F29" s="15">
        <v>238</v>
      </c>
      <c r="G29" s="14">
        <f>((F29*100)/E29)-100</f>
        <v>2.5862068965517295</v>
      </c>
      <c r="H29" s="14">
        <f>((F29*100)/B29)-100</f>
        <v>23.316062176165801</v>
      </c>
    </row>
    <row r="30" spans="1:9" x14ac:dyDescent="0.2">
      <c r="A30" s="12" t="s">
        <v>12</v>
      </c>
      <c r="B30" s="16">
        <v>165.45599999999999</v>
      </c>
      <c r="C30" s="14">
        <v>185.60333333333332</v>
      </c>
      <c r="D30" s="14">
        <v>185.60333333333332</v>
      </c>
      <c r="E30" s="14">
        <v>191.995</v>
      </c>
      <c r="F30" s="17">
        <v>193.27166666666668</v>
      </c>
      <c r="G30" s="14">
        <f t="shared" ref="G30:G41" si="2">((F30*100)/E30)-100</f>
        <v>0.66494787190639215</v>
      </c>
      <c r="H30" s="14">
        <f t="shared" ref="H30:H41" si="3">((F30*100)/B30)-100</f>
        <v>16.811518873094172</v>
      </c>
    </row>
    <row r="31" spans="1:9" x14ac:dyDescent="0.2">
      <c r="A31" s="12" t="s">
        <v>15</v>
      </c>
      <c r="B31" s="16">
        <v>180.66666666666666</v>
      </c>
      <c r="C31" s="14">
        <v>209.5</v>
      </c>
      <c r="D31" s="14">
        <v>218</v>
      </c>
      <c r="E31" s="14">
        <v>212.5</v>
      </c>
      <c r="F31" s="17">
        <v>221.625</v>
      </c>
      <c r="G31" s="14">
        <f t="shared" si="2"/>
        <v>4.294117647058826</v>
      </c>
      <c r="H31" s="14">
        <f t="shared" si="3"/>
        <v>22.670664206642073</v>
      </c>
    </row>
    <row r="32" spans="1:9" x14ac:dyDescent="0.2">
      <c r="A32" s="12" t="s">
        <v>33</v>
      </c>
      <c r="B32" s="16">
        <v>154.4</v>
      </c>
      <c r="C32" s="14">
        <v>155.36000000000001</v>
      </c>
      <c r="D32" s="14">
        <v>159.27000000000001</v>
      </c>
      <c r="E32" s="14">
        <v>167.75</v>
      </c>
      <c r="F32" s="17">
        <v>180.09</v>
      </c>
      <c r="G32" s="14">
        <f t="shared" si="2"/>
        <v>7.356184798807746</v>
      </c>
      <c r="H32" s="14">
        <f t="shared" si="3"/>
        <v>16.638601036269421</v>
      </c>
    </row>
    <row r="33" spans="1:9" x14ac:dyDescent="0.2">
      <c r="A33" s="12" t="s">
        <v>16</v>
      </c>
      <c r="B33" s="16">
        <v>179</v>
      </c>
      <c r="C33" s="14" t="s">
        <v>14</v>
      </c>
      <c r="D33" s="14">
        <v>190</v>
      </c>
      <c r="E33" s="14">
        <v>190</v>
      </c>
      <c r="F33" s="17">
        <v>198</v>
      </c>
      <c r="G33" s="14">
        <f>((F33*100)/E33)-100</f>
        <v>4.2105263157894797</v>
      </c>
      <c r="H33" s="14">
        <f>((F33*100)/B33)-100</f>
        <v>10.614525139664806</v>
      </c>
    </row>
    <row r="34" spans="1:9" x14ac:dyDescent="0.2">
      <c r="A34" s="12" t="s">
        <v>34</v>
      </c>
      <c r="B34" s="16">
        <v>197.33333333333334</v>
      </c>
      <c r="C34" s="14">
        <v>224</v>
      </c>
      <c r="D34" s="14">
        <v>226.66666666666666</v>
      </c>
      <c r="E34" s="14">
        <v>228.66666666666666</v>
      </c>
      <c r="F34" s="17">
        <v>237.66666666666666</v>
      </c>
      <c r="G34" s="14">
        <f t="shared" si="2"/>
        <v>3.9358600583090322</v>
      </c>
      <c r="H34" s="14">
        <f t="shared" si="3"/>
        <v>20.439189189189165</v>
      </c>
    </row>
    <row r="35" spans="1:9" x14ac:dyDescent="0.2">
      <c r="A35" s="12" t="s">
        <v>21</v>
      </c>
      <c r="B35" s="16">
        <v>162.47</v>
      </c>
      <c r="C35" s="14">
        <v>181.49666666666667</v>
      </c>
      <c r="D35" s="14">
        <v>180.22666666666669</v>
      </c>
      <c r="E35" s="14">
        <v>177.61999999999998</v>
      </c>
      <c r="F35" s="17">
        <v>195.43333333333331</v>
      </c>
      <c r="G35" s="14">
        <f t="shared" si="2"/>
        <v>10.028900649326289</v>
      </c>
      <c r="H35" s="14">
        <f t="shared" si="3"/>
        <v>20.288873843376209</v>
      </c>
    </row>
    <row r="36" spans="1:9" s="23" customFormat="1" x14ac:dyDescent="0.2">
      <c r="A36" s="18" t="s">
        <v>22</v>
      </c>
      <c r="B36" s="19">
        <v>175.73</v>
      </c>
      <c r="C36" s="20">
        <v>180</v>
      </c>
      <c r="D36" s="20">
        <v>179.79</v>
      </c>
      <c r="E36" s="20">
        <v>174.5</v>
      </c>
      <c r="F36" s="21">
        <v>184.92</v>
      </c>
      <c r="G36" s="20">
        <f t="shared" si="2"/>
        <v>5.9713467048710669</v>
      </c>
      <c r="H36" s="20">
        <f t="shared" si="3"/>
        <v>5.2296136117908247</v>
      </c>
      <c r="I36" s="22"/>
    </row>
    <row r="37" spans="1:9" x14ac:dyDescent="0.2">
      <c r="A37" s="12" t="s">
        <v>23</v>
      </c>
      <c r="B37" s="16">
        <v>155.57</v>
      </c>
      <c r="C37" s="14" t="s">
        <v>14</v>
      </c>
      <c r="D37" s="14">
        <v>172.60000000000002</v>
      </c>
      <c r="E37" s="14">
        <v>178.64</v>
      </c>
      <c r="F37" s="17">
        <v>188.03</v>
      </c>
      <c r="G37" s="14">
        <f t="shared" si="2"/>
        <v>5.256381549484999</v>
      </c>
      <c r="H37" s="14">
        <f t="shared" si="3"/>
        <v>20.865205373786722</v>
      </c>
    </row>
    <row r="38" spans="1:9" x14ac:dyDescent="0.2">
      <c r="A38" s="12" t="s">
        <v>35</v>
      </c>
      <c r="B38" s="16">
        <v>200</v>
      </c>
      <c r="C38" s="14">
        <v>225</v>
      </c>
      <c r="D38" s="14">
        <v>225</v>
      </c>
      <c r="E38" s="14">
        <v>232</v>
      </c>
      <c r="F38" s="17">
        <v>251</v>
      </c>
      <c r="G38" s="14">
        <f t="shared" si="2"/>
        <v>8.1896551724137936</v>
      </c>
      <c r="H38" s="14">
        <f t="shared" si="3"/>
        <v>25.5</v>
      </c>
    </row>
    <row r="39" spans="1:9" x14ac:dyDescent="0.2">
      <c r="A39" s="12" t="s">
        <v>25</v>
      </c>
      <c r="B39" s="16">
        <v>169.22666666666666</v>
      </c>
      <c r="C39" s="14">
        <v>186.07333333333335</v>
      </c>
      <c r="D39" s="14">
        <v>187.43333333333331</v>
      </c>
      <c r="E39" s="14">
        <v>191.91666666666666</v>
      </c>
      <c r="F39" s="17">
        <v>195.78666666666666</v>
      </c>
      <c r="G39" s="14">
        <f t="shared" si="2"/>
        <v>2.0165002171081312</v>
      </c>
      <c r="H39" s="14">
        <f t="shared" si="3"/>
        <v>15.694925937598498</v>
      </c>
    </row>
    <row r="40" spans="1:9" x14ac:dyDescent="0.2">
      <c r="A40" s="12" t="s">
        <v>26</v>
      </c>
      <c r="B40" s="16">
        <v>217</v>
      </c>
      <c r="C40" s="14" t="s">
        <v>14</v>
      </c>
      <c r="D40" s="14">
        <v>244.5</v>
      </c>
      <c r="E40" s="14">
        <v>257</v>
      </c>
      <c r="F40" s="17">
        <v>256.33333333333331</v>
      </c>
      <c r="G40" s="14">
        <f t="shared" si="2"/>
        <v>-0.25940337224383825</v>
      </c>
      <c r="H40" s="14">
        <f t="shared" si="3"/>
        <v>18.125960061443934</v>
      </c>
    </row>
    <row r="41" spans="1:9" x14ac:dyDescent="0.2">
      <c r="A41" s="12" t="s">
        <v>27</v>
      </c>
      <c r="B41" s="16">
        <v>180.02</v>
      </c>
      <c r="C41" s="14">
        <v>199.15</v>
      </c>
      <c r="D41" s="14">
        <v>214.125</v>
      </c>
      <c r="E41" s="14">
        <v>195.39</v>
      </c>
      <c r="F41" s="17">
        <v>175.62666666666667</v>
      </c>
      <c r="G41" s="14">
        <f t="shared" si="2"/>
        <v>-10.114813108825075</v>
      </c>
      <c r="H41" s="14">
        <f t="shared" si="3"/>
        <v>-2.4404695774543512</v>
      </c>
    </row>
    <row r="42" spans="1:9" x14ac:dyDescent="0.2">
      <c r="A42" s="24" t="s">
        <v>36</v>
      </c>
      <c r="B42" s="24"/>
      <c r="C42" s="24"/>
      <c r="D42" s="24"/>
      <c r="E42" s="24"/>
      <c r="F42" s="24"/>
      <c r="G42" s="24"/>
      <c r="H42" s="24"/>
    </row>
    <row r="43" spans="1:9" x14ac:dyDescent="0.2">
      <c r="A43" s="25" t="s">
        <v>11</v>
      </c>
      <c r="B43" s="13">
        <v>172</v>
      </c>
      <c r="C43" s="14">
        <v>205</v>
      </c>
      <c r="D43" s="14">
        <v>210</v>
      </c>
      <c r="E43" s="14">
        <v>220</v>
      </c>
      <c r="F43" s="15">
        <v>227</v>
      </c>
      <c r="G43" s="14">
        <v>3.181818181818187</v>
      </c>
      <c r="H43" s="14">
        <v>31.976744186046517</v>
      </c>
    </row>
    <row r="44" spans="1:9" x14ac:dyDescent="0.2">
      <c r="A44" s="12" t="s">
        <v>12</v>
      </c>
      <c r="B44" s="16">
        <v>148.28</v>
      </c>
      <c r="C44" s="14">
        <v>147</v>
      </c>
      <c r="D44" s="14">
        <v>149.55500000000001</v>
      </c>
      <c r="E44" s="14">
        <v>153.38999999999999</v>
      </c>
      <c r="F44" s="17">
        <v>153.38999999999999</v>
      </c>
      <c r="G44" s="14">
        <v>0</v>
      </c>
      <c r="H44" s="14">
        <v>3.4461828972214619</v>
      </c>
    </row>
    <row r="45" spans="1:9" x14ac:dyDescent="0.2">
      <c r="A45" s="12" t="s">
        <v>15</v>
      </c>
      <c r="B45" s="16">
        <v>162.5</v>
      </c>
      <c r="C45" s="14">
        <v>185</v>
      </c>
      <c r="D45" s="14">
        <v>194.75</v>
      </c>
      <c r="E45" s="14">
        <v>189</v>
      </c>
      <c r="F45" s="17">
        <v>197.875</v>
      </c>
      <c r="G45" s="14">
        <v>4.6957671957671892</v>
      </c>
      <c r="H45" s="14">
        <v>21.769230769230774</v>
      </c>
    </row>
    <row r="46" spans="1:9" x14ac:dyDescent="0.2">
      <c r="A46" s="12" t="s">
        <v>33</v>
      </c>
      <c r="B46" s="16">
        <v>140.52000000000001</v>
      </c>
      <c r="C46" s="14">
        <v>160.55000000000001</v>
      </c>
      <c r="D46" s="14">
        <v>155.66</v>
      </c>
      <c r="E46" s="14">
        <v>156.16999999999999</v>
      </c>
      <c r="F46" s="17">
        <v>160.78</v>
      </c>
      <c r="G46" s="14">
        <v>2.9519113786258657</v>
      </c>
      <c r="H46" s="14">
        <v>14.417876458867056</v>
      </c>
    </row>
    <row r="47" spans="1:9" x14ac:dyDescent="0.2">
      <c r="A47" s="12" t="s">
        <v>16</v>
      </c>
      <c r="B47" s="16" t="s">
        <v>14</v>
      </c>
      <c r="C47" s="14">
        <v>170</v>
      </c>
      <c r="D47" s="14">
        <v>165</v>
      </c>
      <c r="E47" s="14">
        <v>170</v>
      </c>
      <c r="F47" s="17">
        <v>170</v>
      </c>
      <c r="G47" s="14">
        <v>0</v>
      </c>
      <c r="H47" s="14" t="s">
        <v>14</v>
      </c>
    </row>
    <row r="48" spans="1:9" x14ac:dyDescent="0.2">
      <c r="A48" s="12" t="s">
        <v>17</v>
      </c>
      <c r="B48" s="16">
        <v>182.48</v>
      </c>
      <c r="C48" s="14">
        <v>176.8</v>
      </c>
      <c r="D48" s="14">
        <v>179.21999999999997</v>
      </c>
      <c r="E48" s="14">
        <v>185.72</v>
      </c>
      <c r="F48" s="17">
        <v>188.63</v>
      </c>
      <c r="G48" s="14">
        <v>1.5668748653887548</v>
      </c>
      <c r="H48" s="14">
        <v>3.370232354230609</v>
      </c>
    </row>
    <row r="49" spans="1:9" x14ac:dyDescent="0.2">
      <c r="A49" s="12" t="s">
        <v>18</v>
      </c>
      <c r="B49" s="16">
        <v>169.58</v>
      </c>
      <c r="C49" s="14" t="s">
        <v>14</v>
      </c>
      <c r="D49" s="14">
        <v>206.20500000000001</v>
      </c>
      <c r="E49" s="14">
        <v>216.08</v>
      </c>
      <c r="F49" s="17">
        <v>227.58</v>
      </c>
      <c r="G49" s="14">
        <v>5.322102924842639</v>
      </c>
      <c r="H49" s="14">
        <v>34.202146479537674</v>
      </c>
    </row>
    <row r="50" spans="1:9" x14ac:dyDescent="0.2">
      <c r="A50" s="12" t="s">
        <v>19</v>
      </c>
      <c r="B50" s="16" t="s">
        <v>14</v>
      </c>
      <c r="C50" s="14" t="s">
        <v>14</v>
      </c>
      <c r="D50" s="14" t="s">
        <v>14</v>
      </c>
      <c r="E50" s="14">
        <v>154.57</v>
      </c>
      <c r="F50" s="17">
        <v>161.34</v>
      </c>
      <c r="G50" s="14">
        <v>4.379892605292099</v>
      </c>
      <c r="H50" s="14" t="s">
        <v>14</v>
      </c>
    </row>
    <row r="51" spans="1:9" x14ac:dyDescent="0.2">
      <c r="A51" s="12" t="s">
        <v>34</v>
      </c>
      <c r="B51" s="16">
        <v>175.66666666666666</v>
      </c>
      <c r="C51" s="14">
        <v>198.33333333333334</v>
      </c>
      <c r="D51" s="14">
        <v>199</v>
      </c>
      <c r="E51" s="14">
        <v>199</v>
      </c>
      <c r="F51" s="17">
        <v>210.33333333333334</v>
      </c>
      <c r="G51" s="14">
        <v>5.6951423785594812</v>
      </c>
      <c r="H51" s="14">
        <v>19.734345351043658</v>
      </c>
    </row>
    <row r="52" spans="1:9" x14ac:dyDescent="0.2">
      <c r="A52" s="12" t="s">
        <v>20</v>
      </c>
      <c r="B52" s="16">
        <v>163.66666666666666</v>
      </c>
      <c r="C52" s="14" t="s">
        <v>14</v>
      </c>
      <c r="D52" s="14">
        <v>187.25</v>
      </c>
      <c r="E52" s="14">
        <v>181.66666666666666</v>
      </c>
      <c r="F52" s="17">
        <v>190.91666666666666</v>
      </c>
      <c r="G52" s="14">
        <v>5.0917431192660416</v>
      </c>
      <c r="H52" s="14">
        <v>16.649694501018317</v>
      </c>
    </row>
    <row r="53" spans="1:9" x14ac:dyDescent="0.2">
      <c r="A53" s="12" t="s">
        <v>37</v>
      </c>
      <c r="B53" s="16" t="s">
        <v>14</v>
      </c>
      <c r="C53" s="14" t="s">
        <v>14</v>
      </c>
      <c r="D53" s="14">
        <v>229</v>
      </c>
      <c r="E53" s="14" t="s">
        <v>14</v>
      </c>
      <c r="F53" s="17" t="s">
        <v>14</v>
      </c>
      <c r="G53" s="14" t="s">
        <v>14</v>
      </c>
      <c r="H53" s="14" t="s">
        <v>14</v>
      </c>
    </row>
    <row r="54" spans="1:9" x14ac:dyDescent="0.2">
      <c r="A54" s="12" t="s">
        <v>21</v>
      </c>
      <c r="B54" s="16">
        <v>151.41333333333333</v>
      </c>
      <c r="C54" s="14">
        <v>150</v>
      </c>
      <c r="D54" s="14">
        <v>159.44</v>
      </c>
      <c r="E54" s="14">
        <v>157.39499999999998</v>
      </c>
      <c r="F54" s="17">
        <v>158.16666666666666</v>
      </c>
      <c r="G54" s="14">
        <v>0.4902739392399269</v>
      </c>
      <c r="H54" s="14">
        <v>4.4601972525537121</v>
      </c>
    </row>
    <row r="55" spans="1:9" s="23" customFormat="1" x14ac:dyDescent="0.2">
      <c r="A55" s="18" t="s">
        <v>22</v>
      </c>
      <c r="B55" s="19">
        <v>144.93</v>
      </c>
      <c r="C55" s="20">
        <v>169.52</v>
      </c>
      <c r="D55" s="20">
        <v>156.53</v>
      </c>
      <c r="E55" s="20">
        <v>168.66</v>
      </c>
      <c r="F55" s="21">
        <v>159.78</v>
      </c>
      <c r="G55" s="20">
        <v>-5.2650302383493397</v>
      </c>
      <c r="H55" s="20">
        <v>10.337683861611765</v>
      </c>
      <c r="I55" s="22"/>
    </row>
    <row r="56" spans="1:9" x14ac:dyDescent="0.2">
      <c r="A56" s="12" t="s">
        <v>23</v>
      </c>
      <c r="B56" s="16" t="s">
        <v>14</v>
      </c>
      <c r="C56" s="14">
        <v>132</v>
      </c>
      <c r="D56" s="14">
        <v>152.13999999999999</v>
      </c>
      <c r="E56" s="14">
        <v>145.70499999999998</v>
      </c>
      <c r="F56" s="17">
        <v>176.76</v>
      </c>
      <c r="G56" s="14">
        <v>21.313613122404874</v>
      </c>
      <c r="H56" s="14" t="s">
        <v>14</v>
      </c>
    </row>
    <row r="57" spans="1:9" x14ac:dyDescent="0.2">
      <c r="A57" s="12" t="s">
        <v>35</v>
      </c>
      <c r="B57" s="16">
        <v>178</v>
      </c>
      <c r="C57" s="14">
        <v>202.5</v>
      </c>
      <c r="D57" s="14">
        <v>202.5</v>
      </c>
      <c r="E57" s="14">
        <v>211</v>
      </c>
      <c r="F57" s="17">
        <v>229</v>
      </c>
      <c r="G57" s="14">
        <v>8.5308056872037952</v>
      </c>
      <c r="H57" s="14">
        <v>28.651685393258418</v>
      </c>
    </row>
    <row r="58" spans="1:9" x14ac:dyDescent="0.2">
      <c r="A58" s="12" t="s">
        <v>25</v>
      </c>
      <c r="B58" s="16">
        <v>155.61000000000001</v>
      </c>
      <c r="C58" s="14">
        <v>158.13</v>
      </c>
      <c r="D58" s="14">
        <v>158.96</v>
      </c>
      <c r="E58" s="14">
        <v>159.35</v>
      </c>
      <c r="F58" s="17">
        <v>160.71</v>
      </c>
      <c r="G58" s="14">
        <v>0.85346721054283137</v>
      </c>
      <c r="H58" s="14">
        <v>3.2774243300558936</v>
      </c>
    </row>
    <row r="59" spans="1:9" x14ac:dyDescent="0.2">
      <c r="A59" s="12" t="s">
        <v>26</v>
      </c>
      <c r="B59" s="16">
        <v>194.33333333333334</v>
      </c>
      <c r="C59" s="14" t="s">
        <v>14</v>
      </c>
      <c r="D59" s="14">
        <v>210</v>
      </c>
      <c r="E59" s="14">
        <v>210</v>
      </c>
      <c r="F59" s="17">
        <v>220</v>
      </c>
      <c r="G59" s="14">
        <v>4.7619047619047592</v>
      </c>
      <c r="H59" s="14">
        <v>13.20754716981132</v>
      </c>
    </row>
    <row r="60" spans="1:9" x14ac:dyDescent="0.2">
      <c r="A60" s="12" t="s">
        <v>27</v>
      </c>
      <c r="B60" s="16">
        <v>149.28</v>
      </c>
      <c r="C60" s="14">
        <v>187.24</v>
      </c>
      <c r="D60" s="14">
        <v>181.69</v>
      </c>
      <c r="E60" s="14">
        <v>178.97</v>
      </c>
      <c r="F60" s="17">
        <v>187.32</v>
      </c>
      <c r="G60" s="14">
        <v>4.6655864111303629</v>
      </c>
      <c r="H60" s="14">
        <v>25.482315112540192</v>
      </c>
    </row>
    <row r="61" spans="1:9" x14ac:dyDescent="0.2">
      <c r="A61" s="12" t="s">
        <v>29</v>
      </c>
      <c r="B61" s="16" t="s">
        <v>14</v>
      </c>
      <c r="C61" s="14" t="s">
        <v>14</v>
      </c>
      <c r="D61" s="14">
        <v>132.94999999999999</v>
      </c>
      <c r="E61" s="14" t="s">
        <v>14</v>
      </c>
      <c r="F61" s="17" t="s">
        <v>14</v>
      </c>
      <c r="G61" s="14" t="s">
        <v>14</v>
      </c>
      <c r="H61" s="14" t="s">
        <v>14</v>
      </c>
    </row>
    <row r="62" spans="1:9" x14ac:dyDescent="0.2">
      <c r="A62" s="12" t="s">
        <v>30</v>
      </c>
      <c r="B62" s="16">
        <v>134.5</v>
      </c>
      <c r="C62" s="14">
        <v>143.5</v>
      </c>
      <c r="D62" s="14">
        <v>145.5</v>
      </c>
      <c r="E62" s="14">
        <v>145.5</v>
      </c>
      <c r="F62" s="17">
        <v>150</v>
      </c>
      <c r="G62" s="14">
        <v>3.0927835051546424</v>
      </c>
      <c r="H62" s="14">
        <v>11.524163568773233</v>
      </c>
    </row>
    <row r="63" spans="1:9" x14ac:dyDescent="0.2">
      <c r="A63" s="24" t="s">
        <v>38</v>
      </c>
      <c r="B63" s="24"/>
      <c r="C63" s="24"/>
      <c r="D63" s="24"/>
      <c r="E63" s="24"/>
      <c r="F63" s="24"/>
      <c r="G63" s="24"/>
      <c r="H63" s="24"/>
    </row>
    <row r="64" spans="1:9" x14ac:dyDescent="0.2">
      <c r="A64" s="12" t="s">
        <v>15</v>
      </c>
      <c r="B64" s="16">
        <v>162.625</v>
      </c>
      <c r="C64" s="14">
        <v>173.5</v>
      </c>
      <c r="D64" s="14">
        <v>176.5</v>
      </c>
      <c r="E64" s="14">
        <v>180.25</v>
      </c>
      <c r="F64" s="17">
        <v>196</v>
      </c>
      <c r="G64" s="14">
        <f>((F64*100)/E64)-100</f>
        <v>8.7378640776698973</v>
      </c>
      <c r="H64" s="14">
        <f>((F64*100)/B64)-100</f>
        <v>20.522674865488085</v>
      </c>
    </row>
    <row r="65" spans="1:10" x14ac:dyDescent="0.2">
      <c r="A65" s="12" t="s">
        <v>33</v>
      </c>
      <c r="B65" s="16" t="s">
        <v>14</v>
      </c>
      <c r="C65" s="14" t="s">
        <v>14</v>
      </c>
      <c r="D65" s="14" t="s">
        <v>14</v>
      </c>
      <c r="E65" s="14">
        <v>126.44</v>
      </c>
      <c r="F65" s="17">
        <v>134.19999999999999</v>
      </c>
      <c r="G65" s="14">
        <f>((F65*100)/E65)-100</f>
        <v>6.1372983233153917</v>
      </c>
      <c r="H65" s="14" t="s">
        <v>14</v>
      </c>
    </row>
    <row r="66" spans="1:10" x14ac:dyDescent="0.2">
      <c r="A66" s="12" t="s">
        <v>21</v>
      </c>
      <c r="B66" s="16">
        <v>140</v>
      </c>
      <c r="C66" s="14">
        <v>129.28</v>
      </c>
      <c r="D66" s="14">
        <v>132.95000000000002</v>
      </c>
      <c r="E66" s="14" t="s">
        <v>14</v>
      </c>
      <c r="F66" s="17">
        <v>120</v>
      </c>
      <c r="G66" s="14" t="s">
        <v>14</v>
      </c>
      <c r="H66" s="14">
        <f>((F66*100)/B66)-100</f>
        <v>-14.285714285714292</v>
      </c>
    </row>
    <row r="67" spans="1:10" x14ac:dyDescent="0.2">
      <c r="A67" s="12" t="s">
        <v>24</v>
      </c>
      <c r="B67" s="16">
        <v>155</v>
      </c>
      <c r="C67" s="14" t="s">
        <v>14</v>
      </c>
      <c r="D67" s="14" t="s">
        <v>14</v>
      </c>
      <c r="E67" s="14" t="s">
        <v>14</v>
      </c>
      <c r="F67" s="17">
        <v>148</v>
      </c>
      <c r="G67" s="14" t="s">
        <v>14</v>
      </c>
      <c r="H67" s="14">
        <f>((F67*100)/B67)-100</f>
        <v>-4.5161290322580641</v>
      </c>
    </row>
    <row r="68" spans="1:10" x14ac:dyDescent="0.2">
      <c r="A68" s="12" t="s">
        <v>25</v>
      </c>
      <c r="B68" s="16">
        <v>131.97999999999999</v>
      </c>
      <c r="C68" s="14">
        <v>129.13</v>
      </c>
      <c r="D68" s="14">
        <v>135.97999999999999</v>
      </c>
      <c r="E68" s="14">
        <v>143.19</v>
      </c>
      <c r="F68" s="17">
        <v>143.08000000000001</v>
      </c>
      <c r="G68" s="14">
        <f>((F68*100)/E68)-100</f>
        <v>-7.6821007053553103E-2</v>
      </c>
      <c r="H68" s="14">
        <f>((F68*100)/B68)-100</f>
        <v>8.4103652068495478</v>
      </c>
    </row>
    <row r="69" spans="1:10" x14ac:dyDescent="0.2">
      <c r="A69" s="26" t="s">
        <v>39</v>
      </c>
      <c r="B69" s="26"/>
      <c r="C69" s="26"/>
      <c r="D69" s="26"/>
      <c r="E69" s="26"/>
      <c r="F69" s="26"/>
      <c r="G69" s="26"/>
      <c r="H69" s="26"/>
    </row>
    <row r="70" spans="1:10" x14ac:dyDescent="0.2">
      <c r="A70" s="27" t="s">
        <v>15</v>
      </c>
      <c r="B70" s="28">
        <v>398.06</v>
      </c>
      <c r="C70" s="29" t="s">
        <v>14</v>
      </c>
      <c r="D70" s="29">
        <v>403.23</v>
      </c>
      <c r="E70" s="30">
        <v>410.83</v>
      </c>
      <c r="F70" s="31">
        <v>411.93</v>
      </c>
      <c r="G70" s="32">
        <f>((F70*100)/E70)-100</f>
        <v>0.26775065112090601</v>
      </c>
      <c r="H70" s="32">
        <f>((F70*100)/B70)-100</f>
        <v>3.4843993367833974</v>
      </c>
    </row>
    <row r="71" spans="1:10" x14ac:dyDescent="0.2">
      <c r="A71" s="33" t="s">
        <v>33</v>
      </c>
      <c r="B71" s="34">
        <v>380.11</v>
      </c>
      <c r="C71" s="14" t="s">
        <v>14</v>
      </c>
      <c r="D71" s="14" t="s">
        <v>14</v>
      </c>
      <c r="E71" s="14">
        <v>412.23</v>
      </c>
      <c r="F71" s="17">
        <v>432.62</v>
      </c>
      <c r="G71" s="32">
        <f>((F71*100)/E71)-100</f>
        <v>4.9462678601751406</v>
      </c>
      <c r="H71" s="32">
        <f>((F71*100)/B71)-100</f>
        <v>13.814422140959195</v>
      </c>
    </row>
    <row r="72" spans="1:10" x14ac:dyDescent="0.2">
      <c r="A72" s="33" t="s">
        <v>40</v>
      </c>
      <c r="B72" s="34">
        <v>372.44</v>
      </c>
      <c r="C72" s="32" t="s">
        <v>14</v>
      </c>
      <c r="D72" s="35">
        <v>406.5</v>
      </c>
      <c r="E72" s="14">
        <v>383.21413803102797</v>
      </c>
      <c r="F72" s="17">
        <v>422.03</v>
      </c>
      <c r="G72" s="36">
        <f>((F72*100)/E72)-100</f>
        <v>10.129026598133805</v>
      </c>
      <c r="H72" s="32">
        <f>((F72*100)/B72)-100</f>
        <v>13.314896359145095</v>
      </c>
    </row>
    <row r="73" spans="1:10" x14ac:dyDescent="0.2">
      <c r="A73" s="37" t="s">
        <v>22</v>
      </c>
      <c r="B73" s="38">
        <v>388.93299999999999</v>
      </c>
      <c r="C73" s="39">
        <v>402.21</v>
      </c>
      <c r="D73" s="39">
        <v>404.73</v>
      </c>
      <c r="E73" s="39">
        <v>411.83</v>
      </c>
      <c r="F73" s="40">
        <v>415.48</v>
      </c>
      <c r="G73" s="39">
        <f>((F73*100)/E73)-100</f>
        <v>0.88628803146930579</v>
      </c>
      <c r="H73" s="39">
        <f>((F73*100)/B73)-100</f>
        <v>6.8255972108306651</v>
      </c>
      <c r="I73" s="41"/>
      <c r="J73" s="22"/>
    </row>
    <row r="74" spans="1:10" x14ac:dyDescent="0.2">
      <c r="A74" s="33" t="s">
        <v>25</v>
      </c>
      <c r="B74" s="34">
        <v>396.17</v>
      </c>
      <c r="C74" s="14">
        <v>394.76</v>
      </c>
      <c r="D74" s="14">
        <v>400.27</v>
      </c>
      <c r="E74" s="14">
        <v>405.43</v>
      </c>
      <c r="F74" s="42">
        <v>409.27</v>
      </c>
      <c r="G74" s="32">
        <f>((F74*100)/E74)-100</f>
        <v>0.94714254001924303</v>
      </c>
      <c r="H74" s="32">
        <f>((F74*100)/B74)-100</f>
        <v>3.3066612817729748</v>
      </c>
    </row>
    <row r="75" spans="1:10" ht="2.1" customHeight="1" x14ac:dyDescent="0.2">
      <c r="A75" s="43"/>
      <c r="B75" s="43"/>
      <c r="C75" s="43"/>
      <c r="D75" s="43">
        <v>3</v>
      </c>
      <c r="E75" s="43"/>
      <c r="F75" s="43"/>
      <c r="G75" s="43"/>
      <c r="H75" s="43"/>
    </row>
    <row r="76" spans="1:10" x14ac:dyDescent="0.2">
      <c r="A76" s="44" t="s">
        <v>41</v>
      </c>
      <c r="B76" s="45"/>
      <c r="C76" s="45"/>
      <c r="D76" s="46"/>
      <c r="E76" s="46"/>
      <c r="F76" s="46"/>
      <c r="G76" s="46"/>
      <c r="H76" s="44"/>
    </row>
    <row r="77" spans="1:10" x14ac:dyDescent="0.2">
      <c r="A77" s="44" t="s">
        <v>42</v>
      </c>
      <c r="B77" s="47"/>
      <c r="C77" s="47"/>
      <c r="D77" s="48"/>
      <c r="E77" s="48"/>
      <c r="F77" s="48"/>
      <c r="G77" s="48"/>
      <c r="H77" s="44"/>
    </row>
    <row r="78" spans="1:10" x14ac:dyDescent="0.2">
      <c r="A78" s="44" t="s">
        <v>43</v>
      </c>
      <c r="B78" s="49"/>
      <c r="C78" s="49"/>
      <c r="D78" s="49"/>
      <c r="E78" s="49"/>
      <c r="F78" s="49"/>
      <c r="G78" s="49"/>
      <c r="H78" s="49"/>
    </row>
    <row r="79" spans="1:10" x14ac:dyDescent="0.2">
      <c r="A79" s="49"/>
      <c r="B79" s="49"/>
      <c r="C79" s="50"/>
      <c r="D79" s="50"/>
      <c r="E79" s="50"/>
      <c r="F79" s="51"/>
      <c r="G79" s="49"/>
      <c r="H79" s="49"/>
    </row>
    <row r="80" spans="1:10" x14ac:dyDescent="0.2">
      <c r="A80" s="49"/>
      <c r="B80" s="49"/>
      <c r="C80" s="50"/>
      <c r="D80" s="51"/>
      <c r="E80" s="49" t="s">
        <v>44</v>
      </c>
      <c r="F80" s="49"/>
      <c r="G80" s="49"/>
      <c r="H80" s="49"/>
    </row>
    <row r="85" spans="4:5" x14ac:dyDescent="0.2">
      <c r="D85" s="22"/>
    </row>
    <row r="86" spans="4:5" x14ac:dyDescent="0.2">
      <c r="E86" s="22"/>
    </row>
  </sheetData>
  <mergeCells count="10">
    <mergeCell ref="A28:H28"/>
    <mergeCell ref="A42:H42"/>
    <mergeCell ref="A63:H63"/>
    <mergeCell ref="A69:H69"/>
    <mergeCell ref="A2:H2"/>
    <mergeCell ref="A5:A6"/>
    <mergeCell ref="B5:C5"/>
    <mergeCell ref="D5:F5"/>
    <mergeCell ref="G5:H5"/>
    <mergeCell ref="A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53_3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2021-02-01T08:35:47Z</dcterms:created>
  <dcterms:modified xsi:type="dcterms:W3CDTF">2021-02-01T08:36:17Z</dcterms:modified>
</cp:coreProperties>
</file>