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vasaris\"/>
    </mc:Choice>
  </mc:AlternateContent>
  <xr:revisionPtr revIDLastSave="0" documentId="8_{156D3875-7636-4EB9-B092-F55FF0FB7EC3}" xr6:coauthVersionLast="46" xr6:coauthVersionMax="46" xr10:uidLastSave="{00000000-0000-0000-0000-000000000000}"/>
  <bookViews>
    <workbookView xWindow="-120" yWindow="-120" windowWidth="25440" windowHeight="15390" xr2:uid="{69A3198A-FC61-48E1-9A7A-7F4D1E2891B8}"/>
  </bookViews>
  <sheets>
    <sheet name="1_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3" i="1"/>
  <c r="G73" i="1"/>
  <c r="H72" i="1"/>
  <c r="G72" i="1"/>
  <c r="H70" i="1"/>
  <c r="G70" i="1"/>
  <c r="G68" i="1"/>
  <c r="H66" i="1"/>
  <c r="G66" i="1"/>
  <c r="H64" i="1"/>
  <c r="G64" i="1"/>
  <c r="H62" i="1"/>
  <c r="G62" i="1"/>
  <c r="H61" i="1"/>
  <c r="G61" i="1"/>
  <c r="H60" i="1"/>
  <c r="G60" i="1"/>
  <c r="H59" i="1"/>
  <c r="H58" i="1"/>
  <c r="G58" i="1"/>
  <c r="H56" i="1"/>
  <c r="G56" i="1"/>
  <c r="H55" i="1"/>
  <c r="G55" i="1"/>
  <c r="H53" i="1"/>
  <c r="G53" i="1"/>
  <c r="H52" i="1"/>
  <c r="G52" i="1"/>
  <c r="G51" i="1"/>
  <c r="H50" i="1"/>
  <c r="G50" i="1"/>
  <c r="H49" i="1"/>
  <c r="G49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<sst xmlns="http://schemas.openxmlformats.org/spreadsheetml/2006/main" count="134" uniqueCount="45">
  <si>
    <t>Grūdų ir rapsų vidutinės kainos (augintojų) ES šalyse, EUR/t</t>
  </si>
  <si>
    <t xml:space="preserve">                    Data
Valstybė</t>
  </si>
  <si>
    <t>Pokytis, %</t>
  </si>
  <si>
    <t>4 sav. 
(01 20–26)</t>
  </si>
  <si>
    <t>1 sav. 
(01 04 -10)</t>
  </si>
  <si>
    <t>2 sav. 
(01 11–17)</t>
  </si>
  <si>
    <t>3 sav. 
(01 18–24)</t>
  </si>
  <si>
    <t>4 sav. 
(01 25–31)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</si>
  <si>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</si>
  <si>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</si>
  <si>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</si>
  <si>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</si>
  <si>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</si>
  <si>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</si>
  <si>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</si>
  <si>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</si>
  <si>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</si>
  <si>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</si>
  <si>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</si>
  <si>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</si>
  <si>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</si>
  <si>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</si>
  <si>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</si>
  <si>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</si>
  <si>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</si>
  <si>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</si>
  <si>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</si>
  <si>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</si>
  <si>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</si>
  <si>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</si>
  <si>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</si>
  <si>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</si>
  <si>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</si>
  <si>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</si>
  <si>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</si>
  <si>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</si>
  <si>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</si>
  <si>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</si>
  <si>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</si>
  <si>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</si>
  <si>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</si>
  <si>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4 savaitę su. 3 savaite</t>
  </si>
  <si>
    <t>** lyginant 2021 m. 4 savaitę su 2020 m. 4 savaite</t>
  </si>
  <si>
    <t>Pastaba: Lietuvos maistinių ir pašarinių kviečių, pašarinių miežių, maistinių rugių ir rapsų 1, 2  ir 3 savaičių kainos patikslintos  2021-02-08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</si>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</sst>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011F7-A917-4660-81CF-81B44ABF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87472-A267-4EE6-A669-D3304D2692AB}">
  <dimension ref="A2:J88"/>
  <sheetViews>
    <sheetView showGridLines="0" tabSelected="1" workbookViewId="0">
      <selection activeCell="K57" sqref="K57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204</v>
      </c>
      <c r="C8" s="15">
        <v>227</v>
      </c>
      <c r="D8" s="15">
        <v>237</v>
      </c>
      <c r="E8" s="15">
        <v>243</v>
      </c>
      <c r="F8" s="16">
        <v>240</v>
      </c>
      <c r="G8" s="15">
        <f>((F8*100)/E8)-100</f>
        <v>-1.2345679012345698</v>
      </c>
      <c r="H8" s="15">
        <f>((F8*100)/B8)-100</f>
        <v>17.647058823529406</v>
      </c>
    </row>
    <row r="9" spans="1:8" x14ac:dyDescent="0.2">
      <c r="A9" s="13" t="s">
        <v>12</v>
      </c>
      <c r="B9" s="17">
        <v>173.47714285714284</v>
      </c>
      <c r="C9" s="15">
        <v>198.31142857142859</v>
      </c>
      <c r="D9" s="15">
        <v>202.69428571428571</v>
      </c>
      <c r="E9" s="15">
        <v>203.42571428571429</v>
      </c>
      <c r="F9" s="18">
        <v>206.71142857142857</v>
      </c>
      <c r="G9" s="15">
        <f t="shared" ref="G9:G26" si="0">((F9*100)/E9)-100</f>
        <v>1.6151912245958613</v>
      </c>
      <c r="H9" s="15">
        <f t="shared" ref="H9:H26" si="1">((F9*100)/B9)-100</f>
        <v>19.157731771991394</v>
      </c>
    </row>
    <row r="10" spans="1:8" x14ac:dyDescent="0.2">
      <c r="A10" s="13" t="s">
        <v>13</v>
      </c>
      <c r="B10" s="17">
        <v>166.06</v>
      </c>
      <c r="C10" s="15" t="s">
        <v>14</v>
      </c>
      <c r="D10" s="15">
        <v>189.63</v>
      </c>
      <c r="E10" s="15">
        <v>186.79</v>
      </c>
      <c r="F10" s="18">
        <v>188.61</v>
      </c>
      <c r="G10" s="15">
        <f t="shared" si="0"/>
        <v>0.97435622892018614</v>
      </c>
      <c r="H10" s="15">
        <f t="shared" si="1"/>
        <v>13.5794291220041</v>
      </c>
    </row>
    <row r="11" spans="1:8" x14ac:dyDescent="0.2">
      <c r="A11" s="13" t="s">
        <v>15</v>
      </c>
      <c r="B11" s="17">
        <v>184.9</v>
      </c>
      <c r="C11" s="15">
        <v>219.33333333333334</v>
      </c>
      <c r="D11" s="15">
        <v>213.41666666666666</v>
      </c>
      <c r="E11" s="15">
        <v>222.42857142857142</v>
      </c>
      <c r="F11" s="18">
        <v>221.5</v>
      </c>
      <c r="G11" s="15">
        <f t="shared" si="0"/>
        <v>-0.41746949261398925</v>
      </c>
      <c r="H11" s="15">
        <f t="shared" si="1"/>
        <v>19.794483504597082</v>
      </c>
    </row>
    <row r="12" spans="1:8" x14ac:dyDescent="0.2">
      <c r="A12" s="13" t="s">
        <v>16</v>
      </c>
      <c r="B12" s="17">
        <v>190</v>
      </c>
      <c r="C12" s="15">
        <v>190</v>
      </c>
      <c r="D12" s="15">
        <v>220</v>
      </c>
      <c r="E12" s="15">
        <v>220</v>
      </c>
      <c r="F12" s="18">
        <v>230</v>
      </c>
      <c r="G12" s="15">
        <f t="shared" si="0"/>
        <v>4.5454545454545467</v>
      </c>
      <c r="H12" s="15">
        <f t="shared" si="1"/>
        <v>21.05263157894737</v>
      </c>
    </row>
    <row r="13" spans="1:8" x14ac:dyDescent="0.2">
      <c r="A13" s="13" t="s">
        <v>17</v>
      </c>
      <c r="B13" s="17">
        <v>203.61111111111111</v>
      </c>
      <c r="C13" s="15">
        <v>208.82222222222222</v>
      </c>
      <c r="D13" s="15">
        <v>216.4</v>
      </c>
      <c r="E13" s="15">
        <v>220.2</v>
      </c>
      <c r="F13" s="18">
        <v>221.23333333333332</v>
      </c>
      <c r="G13" s="15">
        <f t="shared" si="0"/>
        <v>0.46927036027852864</v>
      </c>
      <c r="H13" s="15">
        <f t="shared" si="1"/>
        <v>8.6548431105047712</v>
      </c>
    </row>
    <row r="14" spans="1:8" x14ac:dyDescent="0.2">
      <c r="A14" s="13" t="s">
        <v>18</v>
      </c>
      <c r="B14" s="17">
        <v>198.08</v>
      </c>
      <c r="C14" s="15">
        <v>222.41</v>
      </c>
      <c r="D14" s="15">
        <v>226.58</v>
      </c>
      <c r="E14" s="15">
        <v>243.58</v>
      </c>
      <c r="F14" s="18">
        <v>227.35666666666665</v>
      </c>
      <c r="G14" s="15">
        <f t="shared" si="0"/>
        <v>-6.6603716780250295</v>
      </c>
      <c r="H14" s="15">
        <f t="shared" si="1"/>
        <v>14.780223478729113</v>
      </c>
    </row>
    <row r="15" spans="1:8" x14ac:dyDescent="0.2">
      <c r="A15" s="13" t="s">
        <v>19</v>
      </c>
      <c r="B15" s="17" t="s">
        <v>14</v>
      </c>
      <c r="C15" s="15" t="s">
        <v>14</v>
      </c>
      <c r="D15" s="15">
        <v>182.31</v>
      </c>
      <c r="E15" s="15">
        <v>186.47</v>
      </c>
      <c r="F15" s="18">
        <v>191.685</v>
      </c>
      <c r="G15" s="15">
        <f>((F15*100)/E15)-100</f>
        <v>2.7966965195473819</v>
      </c>
      <c r="H15" s="15" t="s">
        <v>14</v>
      </c>
    </row>
    <row r="16" spans="1:8" x14ac:dyDescent="0.2">
      <c r="A16" s="13" t="s">
        <v>20</v>
      </c>
      <c r="B16" s="17">
        <v>192.0090909090909</v>
      </c>
      <c r="C16" s="15">
        <v>208.64285714285714</v>
      </c>
      <c r="D16" s="15">
        <v>217.51249999999999</v>
      </c>
      <c r="E16" s="15">
        <v>224.66</v>
      </c>
      <c r="F16" s="18">
        <v>226.70999999999998</v>
      </c>
      <c r="G16" s="15">
        <f t="shared" si="0"/>
        <v>0.9124899848659993</v>
      </c>
      <c r="H16" s="15">
        <f t="shared" si="1"/>
        <v>18.07253444439182</v>
      </c>
    </row>
    <row r="17" spans="1:9" x14ac:dyDescent="0.2">
      <c r="A17" s="13" t="s">
        <v>21</v>
      </c>
      <c r="B17" s="17">
        <v>180.6</v>
      </c>
      <c r="C17" s="15">
        <v>192.64333333333332</v>
      </c>
      <c r="D17" s="15">
        <v>201.26</v>
      </c>
      <c r="E17" s="15">
        <v>204.05000000000004</v>
      </c>
      <c r="F17" s="18">
        <v>209.84</v>
      </c>
      <c r="G17" s="15">
        <f t="shared" si="0"/>
        <v>2.8375398186718712</v>
      </c>
      <c r="H17" s="15">
        <f t="shared" si="1"/>
        <v>16.19047619047619</v>
      </c>
    </row>
    <row r="18" spans="1:9" s="24" customFormat="1" x14ac:dyDescent="0.2">
      <c r="A18" s="19" t="s">
        <v>22</v>
      </c>
      <c r="B18" s="20">
        <v>180.26</v>
      </c>
      <c r="C18" s="21">
        <v>188.25</v>
      </c>
      <c r="D18" s="21">
        <v>196.47</v>
      </c>
      <c r="E18" s="21">
        <v>204.38</v>
      </c>
      <c r="F18" s="22">
        <v>197.97</v>
      </c>
      <c r="G18" s="21">
        <f t="shared" si="0"/>
        <v>-3.136314707897057</v>
      </c>
      <c r="H18" s="21">
        <f t="shared" si="1"/>
        <v>9.8246976589370973</v>
      </c>
      <c r="I18" s="23"/>
    </row>
    <row r="19" spans="1:9" x14ac:dyDescent="0.2">
      <c r="A19" s="13" t="s">
        <v>23</v>
      </c>
      <c r="B19" s="17">
        <v>160.125</v>
      </c>
      <c r="C19" s="15">
        <v>189.76499999999999</v>
      </c>
      <c r="D19" s="15">
        <v>187.50666666666666</v>
      </c>
      <c r="E19" s="15">
        <v>196.33</v>
      </c>
      <c r="F19" s="18">
        <v>182.61666666666667</v>
      </c>
      <c r="G19" s="15">
        <f t="shared" si="0"/>
        <v>-6.9848384522657483</v>
      </c>
      <c r="H19" s="15">
        <f t="shared" si="1"/>
        <v>14.04631798074422</v>
      </c>
    </row>
    <row r="20" spans="1:9" x14ac:dyDescent="0.2">
      <c r="A20" s="13" t="s">
        <v>24</v>
      </c>
      <c r="B20" s="17">
        <v>171.25</v>
      </c>
      <c r="C20" s="15" t="s">
        <v>14</v>
      </c>
      <c r="D20" s="15">
        <v>192.5</v>
      </c>
      <c r="E20" s="15">
        <v>193</v>
      </c>
      <c r="F20" s="18">
        <v>199.75</v>
      </c>
      <c r="G20" s="15">
        <f t="shared" si="0"/>
        <v>3.4974093264248722</v>
      </c>
      <c r="H20" s="15">
        <f t="shared" si="1"/>
        <v>16.642335766423358</v>
      </c>
    </row>
    <row r="21" spans="1:9" x14ac:dyDescent="0.2">
      <c r="A21" s="13" t="s">
        <v>25</v>
      </c>
      <c r="B21" s="17">
        <v>172.59333333333333</v>
      </c>
      <c r="C21" s="15">
        <v>195.59333333333333</v>
      </c>
      <c r="D21" s="15">
        <v>197.81000000000003</v>
      </c>
      <c r="E21" s="15">
        <v>201.69333333333336</v>
      </c>
      <c r="F21" s="18">
        <v>203.51999999999998</v>
      </c>
      <c r="G21" s="15">
        <f t="shared" si="0"/>
        <v>0.90566536656308472</v>
      </c>
      <c r="H21" s="15">
        <f t="shared" si="1"/>
        <v>17.918807215419676</v>
      </c>
    </row>
    <row r="22" spans="1:9" x14ac:dyDescent="0.2">
      <c r="A22" s="13" t="s">
        <v>26</v>
      </c>
      <c r="B22" s="17">
        <v>230.33333333333334</v>
      </c>
      <c r="C22" s="15">
        <v>255.33333333333334</v>
      </c>
      <c r="D22" s="15">
        <v>270.33333333333331</v>
      </c>
      <c r="E22" s="15">
        <v>260.33333333333331</v>
      </c>
      <c r="F22" s="18">
        <v>260.33333333333331</v>
      </c>
      <c r="G22" s="15">
        <f t="shared" si="0"/>
        <v>0</v>
      </c>
      <c r="H22" s="15">
        <f t="shared" si="1"/>
        <v>13.024602026049195</v>
      </c>
    </row>
    <row r="23" spans="1:9" x14ac:dyDescent="0.2">
      <c r="A23" s="13" t="s">
        <v>27</v>
      </c>
      <c r="B23" s="17">
        <v>176.68333333333331</v>
      </c>
      <c r="C23" s="15">
        <v>211.96666666666667</v>
      </c>
      <c r="D23" s="15">
        <v>196.18333333333337</v>
      </c>
      <c r="E23" s="15">
        <v>216.15</v>
      </c>
      <c r="F23" s="18">
        <v>222.99666666666667</v>
      </c>
      <c r="G23" s="15">
        <f t="shared" si="0"/>
        <v>3.1675533965610327</v>
      </c>
      <c r="H23" s="15">
        <f t="shared" si="1"/>
        <v>26.212621450806552</v>
      </c>
    </row>
    <row r="24" spans="1:9" x14ac:dyDescent="0.2">
      <c r="A24" s="13" t="s">
        <v>28</v>
      </c>
      <c r="B24" s="17">
        <v>183.84</v>
      </c>
      <c r="C24" s="15" t="s">
        <v>14</v>
      </c>
      <c r="D24" s="15">
        <v>204.64</v>
      </c>
      <c r="E24" s="15">
        <v>217.6</v>
      </c>
      <c r="F24" s="18">
        <v>215.01</v>
      </c>
      <c r="G24" s="15">
        <f t="shared" si="0"/>
        <v>-1.190257352941174</v>
      </c>
      <c r="H24" s="15">
        <f t="shared" si="1"/>
        <v>16.954960835509141</v>
      </c>
    </row>
    <row r="25" spans="1:9" x14ac:dyDescent="0.2">
      <c r="A25" s="13" t="s">
        <v>29</v>
      </c>
      <c r="B25" s="17">
        <v>158.74</v>
      </c>
      <c r="C25" s="15">
        <v>158.46</v>
      </c>
      <c r="D25" s="15">
        <v>168.19</v>
      </c>
      <c r="E25" s="15">
        <v>166.88</v>
      </c>
      <c r="F25" s="18">
        <v>169.04</v>
      </c>
      <c r="G25" s="15">
        <f>((F25*100)/E25)-100</f>
        <v>1.294343240651969</v>
      </c>
      <c r="H25" s="15">
        <f t="shared" si="1"/>
        <v>6.4885977069421585</v>
      </c>
    </row>
    <row r="26" spans="1:9" x14ac:dyDescent="0.2">
      <c r="A26" s="13" t="s">
        <v>30</v>
      </c>
      <c r="B26" s="17">
        <v>160</v>
      </c>
      <c r="C26" s="15">
        <v>180</v>
      </c>
      <c r="D26" s="15">
        <v>180</v>
      </c>
      <c r="E26" s="15">
        <v>200</v>
      </c>
      <c r="F26" s="18">
        <v>200</v>
      </c>
      <c r="G26" s="15">
        <f t="shared" si="0"/>
        <v>0</v>
      </c>
      <c r="H26" s="15">
        <f t="shared" si="1"/>
        <v>25</v>
      </c>
    </row>
    <row r="27" spans="1:9" x14ac:dyDescent="0.2">
      <c r="A27" s="13" t="s">
        <v>31</v>
      </c>
      <c r="B27" s="17">
        <v>192.29</v>
      </c>
      <c r="C27" s="15">
        <v>206.11</v>
      </c>
      <c r="D27" s="15">
        <v>216.57</v>
      </c>
      <c r="E27" s="15">
        <v>218.91</v>
      </c>
      <c r="F27" s="18" t="s">
        <v>14</v>
      </c>
      <c r="G27" s="15" t="s">
        <v>14</v>
      </c>
      <c r="H27" s="15" t="s">
        <v>14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197</v>
      </c>
      <c r="C29" s="15">
        <v>221</v>
      </c>
      <c r="D29" s="15">
        <v>232</v>
      </c>
      <c r="E29" s="15">
        <v>238</v>
      </c>
      <c r="F29" s="16">
        <v>234</v>
      </c>
      <c r="G29" s="15">
        <f>((F29*100)/E29)-100</f>
        <v>-1.6806722689075571</v>
      </c>
      <c r="H29" s="15">
        <f>((F29*100)/B29)-100</f>
        <v>18.781725888324871</v>
      </c>
    </row>
    <row r="30" spans="1:9" x14ac:dyDescent="0.2">
      <c r="A30" s="13" t="s">
        <v>12</v>
      </c>
      <c r="B30" s="17">
        <v>168.0925</v>
      </c>
      <c r="C30" s="15">
        <v>185.60333333333332</v>
      </c>
      <c r="D30" s="15">
        <v>191.995</v>
      </c>
      <c r="E30" s="15">
        <v>193.27166666666668</v>
      </c>
      <c r="F30" s="18">
        <v>197.27833333333334</v>
      </c>
      <c r="G30" s="15">
        <f t="shared" ref="G30:G42" si="2">((F30*100)/E30)-100</f>
        <v>2.0730750325534757</v>
      </c>
      <c r="H30" s="15">
        <f t="shared" ref="H30:H42" si="3">((F30*100)/B30)-100</f>
        <v>17.362959878241639</v>
      </c>
    </row>
    <row r="31" spans="1:9" x14ac:dyDescent="0.2">
      <c r="A31" s="13" t="s">
        <v>15</v>
      </c>
      <c r="B31" s="17">
        <v>181.2</v>
      </c>
      <c r="C31" s="15">
        <v>218</v>
      </c>
      <c r="D31" s="15">
        <v>212.5</v>
      </c>
      <c r="E31" s="15">
        <v>221.625</v>
      </c>
      <c r="F31" s="18">
        <v>218.20833333333334</v>
      </c>
      <c r="G31" s="15">
        <f t="shared" si="2"/>
        <v>-1.5416431660086403</v>
      </c>
      <c r="H31" s="15">
        <f t="shared" si="3"/>
        <v>20.424025018395895</v>
      </c>
    </row>
    <row r="32" spans="1:9" x14ac:dyDescent="0.2">
      <c r="A32" s="13" t="s">
        <v>33</v>
      </c>
      <c r="B32" s="17">
        <v>119.49</v>
      </c>
      <c r="C32" s="15">
        <v>159.27000000000001</v>
      </c>
      <c r="D32" s="15">
        <v>167.75</v>
      </c>
      <c r="E32" s="15">
        <v>180.09</v>
      </c>
      <c r="F32" s="18">
        <v>197.92</v>
      </c>
      <c r="G32" s="15">
        <f>((F32*100)/E32)-100</f>
        <v>9.9006052529290827</v>
      </c>
      <c r="H32" s="15">
        <f>((F32*100)/B32)-100</f>
        <v>65.637291823583581</v>
      </c>
    </row>
    <row r="33" spans="1:9" x14ac:dyDescent="0.2">
      <c r="A33" s="13" t="s">
        <v>16</v>
      </c>
      <c r="B33" s="17">
        <v>169.5</v>
      </c>
      <c r="C33" s="15">
        <v>190</v>
      </c>
      <c r="D33" s="15">
        <v>190</v>
      </c>
      <c r="E33" s="15">
        <v>198</v>
      </c>
      <c r="F33" s="18">
        <v>209.33333333333334</v>
      </c>
      <c r="G33" s="15">
        <f>((F33*100)/E33)-100</f>
        <v>5.7239057239057303</v>
      </c>
      <c r="H33" s="15">
        <f>((F33*100)/B33)-100</f>
        <v>23.500491642084583</v>
      </c>
    </row>
    <row r="34" spans="1:9" x14ac:dyDescent="0.2">
      <c r="A34" s="13" t="s">
        <v>34</v>
      </c>
      <c r="B34" s="17">
        <v>200.66666666666666</v>
      </c>
      <c r="C34" s="15">
        <v>226.66666666666666</v>
      </c>
      <c r="D34" s="15">
        <v>228.66666666666666</v>
      </c>
      <c r="E34" s="15">
        <v>237.66666666666666</v>
      </c>
      <c r="F34" s="18">
        <v>240.33333333333334</v>
      </c>
      <c r="G34" s="15">
        <f t="shared" si="2"/>
        <v>1.1220196353436336</v>
      </c>
      <c r="H34" s="15">
        <f t="shared" si="3"/>
        <v>19.767441860465141</v>
      </c>
    </row>
    <row r="35" spans="1:9" x14ac:dyDescent="0.2">
      <c r="A35" s="13" t="s">
        <v>21</v>
      </c>
      <c r="B35" s="17">
        <v>163.435</v>
      </c>
      <c r="C35" s="15">
        <v>180.22666666666669</v>
      </c>
      <c r="D35" s="15">
        <v>177.61999999999998</v>
      </c>
      <c r="E35" s="15">
        <v>195.43333333333331</v>
      </c>
      <c r="F35" s="18">
        <v>185.76666666666665</v>
      </c>
      <c r="G35" s="15">
        <f t="shared" si="2"/>
        <v>-4.9462732389561666</v>
      </c>
      <c r="H35" s="15">
        <f t="shared" si="3"/>
        <v>13.663943871671705</v>
      </c>
    </row>
    <row r="36" spans="1:9" s="24" customFormat="1" x14ac:dyDescent="0.2">
      <c r="A36" s="19" t="s">
        <v>22</v>
      </c>
      <c r="B36" s="20">
        <v>160.22999999999999</v>
      </c>
      <c r="C36" s="21">
        <v>179.79</v>
      </c>
      <c r="D36" s="21">
        <v>174.5</v>
      </c>
      <c r="E36" s="21">
        <v>184.92</v>
      </c>
      <c r="F36" s="22">
        <v>193.92</v>
      </c>
      <c r="G36" s="21">
        <f t="shared" si="2"/>
        <v>4.8669695003244726</v>
      </c>
      <c r="H36" s="21">
        <f t="shared" si="3"/>
        <v>21.026025088934659</v>
      </c>
      <c r="I36" s="23"/>
    </row>
    <row r="37" spans="1:9" x14ac:dyDescent="0.2">
      <c r="A37" s="13" t="s">
        <v>23</v>
      </c>
      <c r="B37" s="17">
        <v>151.27500000000001</v>
      </c>
      <c r="C37" s="15">
        <v>172.60000000000002</v>
      </c>
      <c r="D37" s="15">
        <v>178.64</v>
      </c>
      <c r="E37" s="15">
        <v>188.03</v>
      </c>
      <c r="F37" s="18">
        <v>182.01499999999999</v>
      </c>
      <c r="G37" s="15">
        <f t="shared" si="2"/>
        <v>-3.1989576131468453</v>
      </c>
      <c r="H37" s="15">
        <f t="shared" si="3"/>
        <v>20.320608163939838</v>
      </c>
    </row>
    <row r="38" spans="1:9" x14ac:dyDescent="0.2">
      <c r="A38" s="13" t="s">
        <v>35</v>
      </c>
      <c r="B38" s="17">
        <v>198</v>
      </c>
      <c r="C38" s="15">
        <v>225</v>
      </c>
      <c r="D38" s="15">
        <v>232</v>
      </c>
      <c r="E38" s="15">
        <v>251</v>
      </c>
      <c r="F38" s="18">
        <v>239</v>
      </c>
      <c r="G38" s="15">
        <f t="shared" si="2"/>
        <v>-4.7808764940239001</v>
      </c>
      <c r="H38" s="15">
        <f t="shared" si="3"/>
        <v>20.707070707070713</v>
      </c>
    </row>
    <row r="39" spans="1:9" x14ac:dyDescent="0.2">
      <c r="A39" s="13" t="s">
        <v>24</v>
      </c>
      <c r="B39" s="17">
        <v>163.5</v>
      </c>
      <c r="C39" s="15" t="s">
        <v>14</v>
      </c>
      <c r="D39" s="15" t="s">
        <v>14</v>
      </c>
      <c r="E39" s="15" t="s">
        <v>14</v>
      </c>
      <c r="F39" s="18">
        <v>191.75</v>
      </c>
      <c r="G39" s="15" t="s">
        <v>14</v>
      </c>
      <c r="H39" s="15">
        <f t="shared" si="3"/>
        <v>17.278287461773701</v>
      </c>
    </row>
    <row r="40" spans="1:9" x14ac:dyDescent="0.2">
      <c r="A40" s="13" t="s">
        <v>25</v>
      </c>
      <c r="B40" s="17">
        <v>171.22333333333336</v>
      </c>
      <c r="C40" s="15">
        <v>187.43333333333331</v>
      </c>
      <c r="D40" s="15">
        <v>191.91666666666666</v>
      </c>
      <c r="E40" s="15">
        <v>195.78666666666666</v>
      </c>
      <c r="F40" s="18">
        <v>197.19333333333336</v>
      </c>
      <c r="G40" s="15">
        <f t="shared" si="2"/>
        <v>0.71846908199401582</v>
      </c>
      <c r="H40" s="15">
        <f t="shared" si="3"/>
        <v>15.167325325598142</v>
      </c>
    </row>
    <row r="41" spans="1:9" x14ac:dyDescent="0.2">
      <c r="A41" s="13" t="s">
        <v>26</v>
      </c>
      <c r="B41" s="17">
        <v>217.16666666666666</v>
      </c>
      <c r="C41" s="15">
        <v>244.5</v>
      </c>
      <c r="D41" s="15">
        <v>257</v>
      </c>
      <c r="E41" s="15">
        <v>256.33333333333331</v>
      </c>
      <c r="F41" s="18">
        <v>257.83333333333331</v>
      </c>
      <c r="G41" s="15">
        <f t="shared" si="2"/>
        <v>0.58517555266580246</v>
      </c>
      <c r="H41" s="15">
        <f t="shared" si="3"/>
        <v>18.726016884113577</v>
      </c>
    </row>
    <row r="42" spans="1:9" x14ac:dyDescent="0.2">
      <c r="A42" s="13" t="s">
        <v>27</v>
      </c>
      <c r="B42" s="17">
        <v>154.44</v>
      </c>
      <c r="C42" s="15">
        <v>214.125</v>
      </c>
      <c r="D42" s="15">
        <v>195.39</v>
      </c>
      <c r="E42" s="15">
        <v>175.62666666666667</v>
      </c>
      <c r="F42" s="18">
        <v>167.45</v>
      </c>
      <c r="G42" s="15">
        <f t="shared" si="2"/>
        <v>-4.6557090798663836</v>
      </c>
      <c r="H42" s="15">
        <f t="shared" si="3"/>
        <v>8.4239834239834295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173</v>
      </c>
      <c r="C44" s="15">
        <v>210</v>
      </c>
      <c r="D44" s="15">
        <v>220</v>
      </c>
      <c r="E44" s="15">
        <v>227</v>
      </c>
      <c r="F44" s="16">
        <v>228</v>
      </c>
      <c r="G44" s="15">
        <f>((F44*100)/E44)-100</f>
        <v>0.44052863436122891</v>
      </c>
      <c r="H44" s="15">
        <f>((F44*100)/B44)-100</f>
        <v>31.791907514450855</v>
      </c>
    </row>
    <row r="45" spans="1:9" x14ac:dyDescent="0.2">
      <c r="A45" s="13" t="s">
        <v>12</v>
      </c>
      <c r="B45" s="17">
        <v>150.83000000000001</v>
      </c>
      <c r="C45" s="15">
        <v>149.55500000000001</v>
      </c>
      <c r="D45" s="15">
        <v>153.38999999999999</v>
      </c>
      <c r="E45" s="15">
        <v>153.38999999999999</v>
      </c>
      <c r="F45" s="18">
        <v>155.94999999999999</v>
      </c>
      <c r="G45" s="15">
        <f t="shared" ref="G45:G64" si="4">((F45*100)/E45)-100</f>
        <v>1.6689484321011747</v>
      </c>
      <c r="H45" s="15">
        <f t="shared" ref="H45:H64" si="5">((F45*100)/B45)-100</f>
        <v>3.3945501558045237</v>
      </c>
    </row>
    <row r="46" spans="1:9" x14ac:dyDescent="0.2">
      <c r="A46" s="13" t="s">
        <v>15</v>
      </c>
      <c r="B46" s="17">
        <v>160.25</v>
      </c>
      <c r="C46" s="15">
        <v>194.75</v>
      </c>
      <c r="D46" s="15">
        <v>189</v>
      </c>
      <c r="E46" s="15">
        <v>197.875</v>
      </c>
      <c r="F46" s="18">
        <v>197.6</v>
      </c>
      <c r="G46" s="15">
        <f t="shared" si="4"/>
        <v>-0.13897662665824839</v>
      </c>
      <c r="H46" s="15">
        <f t="shared" si="5"/>
        <v>23.307332293291736</v>
      </c>
    </row>
    <row r="47" spans="1:9" x14ac:dyDescent="0.2">
      <c r="A47" s="13" t="s">
        <v>33</v>
      </c>
      <c r="B47" s="17">
        <v>140.79</v>
      </c>
      <c r="C47" s="15">
        <v>155.66</v>
      </c>
      <c r="D47" s="15">
        <v>156.16999999999999</v>
      </c>
      <c r="E47" s="15">
        <v>160.78</v>
      </c>
      <c r="F47" s="18">
        <v>162.66</v>
      </c>
      <c r="G47" s="15">
        <f t="shared" si="4"/>
        <v>1.169299664137327</v>
      </c>
      <c r="H47" s="15">
        <f t="shared" si="5"/>
        <v>15.533773705518868</v>
      </c>
    </row>
    <row r="48" spans="1:9" x14ac:dyDescent="0.2">
      <c r="A48" s="13" t="s">
        <v>16</v>
      </c>
      <c r="B48" s="17" t="s">
        <v>14</v>
      </c>
      <c r="C48" s="15">
        <v>165</v>
      </c>
      <c r="D48" s="15">
        <v>170</v>
      </c>
      <c r="E48" s="15">
        <v>170</v>
      </c>
      <c r="F48" s="18">
        <v>175</v>
      </c>
      <c r="G48" s="15">
        <f t="shared" si="4"/>
        <v>2.941176470588232</v>
      </c>
      <c r="H48" s="15" t="s">
        <v>14</v>
      </c>
    </row>
    <row r="49" spans="1:9" x14ac:dyDescent="0.2">
      <c r="A49" s="13" t="s">
        <v>17</v>
      </c>
      <c r="B49" s="17">
        <v>183.55</v>
      </c>
      <c r="C49" s="15">
        <v>179.21999999999997</v>
      </c>
      <c r="D49" s="15">
        <v>185.72</v>
      </c>
      <c r="E49" s="15">
        <v>188.63</v>
      </c>
      <c r="F49" s="18">
        <v>187.45</v>
      </c>
      <c r="G49" s="15">
        <f t="shared" si="4"/>
        <v>-0.62556327201399142</v>
      </c>
      <c r="H49" s="15">
        <f t="shared" si="5"/>
        <v>2.124761645328249</v>
      </c>
    </row>
    <row r="50" spans="1:9" x14ac:dyDescent="0.2">
      <c r="A50" s="13" t="s">
        <v>18</v>
      </c>
      <c r="B50" s="17">
        <v>169.58</v>
      </c>
      <c r="C50" s="15">
        <v>206.20500000000001</v>
      </c>
      <c r="D50" s="15">
        <v>216.08</v>
      </c>
      <c r="E50" s="15">
        <v>227.58</v>
      </c>
      <c r="F50" s="18">
        <v>212.01</v>
      </c>
      <c r="G50" s="15">
        <f t="shared" si="4"/>
        <v>-6.8415502240970198</v>
      </c>
      <c r="H50" s="15">
        <f t="shared" si="5"/>
        <v>25.020639226323851</v>
      </c>
    </row>
    <row r="51" spans="1:9" x14ac:dyDescent="0.2">
      <c r="A51" s="13" t="s">
        <v>19</v>
      </c>
      <c r="B51" s="17" t="s">
        <v>14</v>
      </c>
      <c r="C51" s="15" t="s">
        <v>14</v>
      </c>
      <c r="D51" s="15">
        <v>154.57</v>
      </c>
      <c r="E51" s="15">
        <v>161.34</v>
      </c>
      <c r="F51" s="18">
        <v>178.47</v>
      </c>
      <c r="G51" s="15">
        <f>((F51*100)/E51)-100</f>
        <v>10.617329862402372</v>
      </c>
      <c r="H51" s="15" t="s">
        <v>14</v>
      </c>
    </row>
    <row r="52" spans="1:9" x14ac:dyDescent="0.2">
      <c r="A52" s="13" t="s">
        <v>34</v>
      </c>
      <c r="B52" s="17">
        <v>177.66666666666666</v>
      </c>
      <c r="C52" s="15">
        <v>199</v>
      </c>
      <c r="D52" s="15">
        <v>199</v>
      </c>
      <c r="E52" s="15">
        <v>210.33333333333334</v>
      </c>
      <c r="F52" s="18">
        <v>211.66666666666666</v>
      </c>
      <c r="G52" s="15">
        <f t="shared" si="4"/>
        <v>0.63391442155307232</v>
      </c>
      <c r="H52" s="15">
        <f t="shared" si="5"/>
        <v>19.136960600375232</v>
      </c>
    </row>
    <row r="53" spans="1:9" x14ac:dyDescent="0.2">
      <c r="A53" s="13" t="s">
        <v>20</v>
      </c>
      <c r="B53" s="17">
        <v>164.66666666666666</v>
      </c>
      <c r="C53" s="15">
        <v>187.25</v>
      </c>
      <c r="D53" s="15">
        <v>181.66666666666666</v>
      </c>
      <c r="E53" s="15">
        <v>190.91666666666666</v>
      </c>
      <c r="F53" s="18">
        <v>201.1</v>
      </c>
      <c r="G53" s="15">
        <f t="shared" si="4"/>
        <v>5.3339153208206085</v>
      </c>
      <c r="H53" s="15">
        <f t="shared" si="5"/>
        <v>22.125506072874501</v>
      </c>
    </row>
    <row r="54" spans="1:9" x14ac:dyDescent="0.2">
      <c r="A54" s="13" t="s">
        <v>37</v>
      </c>
      <c r="B54" s="17">
        <v>205</v>
      </c>
      <c r="C54" s="15">
        <v>229</v>
      </c>
      <c r="D54" s="15" t="s">
        <v>14</v>
      </c>
      <c r="E54" s="15" t="s">
        <v>14</v>
      </c>
      <c r="F54" s="18" t="s">
        <v>14</v>
      </c>
      <c r="G54" s="15" t="s">
        <v>14</v>
      </c>
      <c r="H54" s="15" t="s">
        <v>14</v>
      </c>
    </row>
    <row r="55" spans="1:9" x14ac:dyDescent="0.2">
      <c r="A55" s="13" t="s">
        <v>21</v>
      </c>
      <c r="B55" s="17">
        <v>147.63999999999999</v>
      </c>
      <c r="C55" s="15">
        <v>159.44</v>
      </c>
      <c r="D55" s="15">
        <v>157.39499999999998</v>
      </c>
      <c r="E55" s="15">
        <v>158.16666666666666</v>
      </c>
      <c r="F55" s="18">
        <v>167.56</v>
      </c>
      <c r="G55" s="15">
        <f t="shared" si="4"/>
        <v>5.938883034773454</v>
      </c>
      <c r="H55" s="15">
        <f t="shared" si="5"/>
        <v>13.492278515307518</v>
      </c>
    </row>
    <row r="56" spans="1:9" s="24" customFormat="1" x14ac:dyDescent="0.2">
      <c r="A56" s="19" t="s">
        <v>22</v>
      </c>
      <c r="B56" s="20">
        <v>147.11000000000001</v>
      </c>
      <c r="C56" s="21">
        <v>156.53</v>
      </c>
      <c r="D56" s="21">
        <v>168.66</v>
      </c>
      <c r="E56" s="21">
        <v>159.78</v>
      </c>
      <c r="F56" s="22">
        <v>163.31</v>
      </c>
      <c r="G56" s="21">
        <f t="shared" si="4"/>
        <v>2.2092877706846963</v>
      </c>
      <c r="H56" s="21">
        <f t="shared" si="5"/>
        <v>11.012167765617548</v>
      </c>
      <c r="I56" s="23"/>
    </row>
    <row r="57" spans="1:9" x14ac:dyDescent="0.2">
      <c r="A57" s="13" t="s">
        <v>23</v>
      </c>
      <c r="B57" s="17">
        <v>138.82499999999999</v>
      </c>
      <c r="C57" s="15">
        <v>132</v>
      </c>
      <c r="D57" s="15">
        <v>145.70499999999998</v>
      </c>
      <c r="E57" s="15">
        <v>176.76</v>
      </c>
      <c r="F57" s="18" t="s">
        <v>14</v>
      </c>
      <c r="G57" s="15" t="s">
        <v>14</v>
      </c>
      <c r="H57" s="15" t="s">
        <v>14</v>
      </c>
    </row>
    <row r="58" spans="1:9" x14ac:dyDescent="0.2">
      <c r="A58" s="13" t="s">
        <v>35</v>
      </c>
      <c r="B58" s="17">
        <v>178</v>
      </c>
      <c r="C58" s="15">
        <v>202.5</v>
      </c>
      <c r="D58" s="15">
        <v>211</v>
      </c>
      <c r="E58" s="15">
        <v>229</v>
      </c>
      <c r="F58" s="18">
        <v>221</v>
      </c>
      <c r="G58" s="15">
        <f t="shared" si="4"/>
        <v>-3.4934497816593932</v>
      </c>
      <c r="H58" s="15">
        <f t="shared" si="5"/>
        <v>24.157303370786522</v>
      </c>
    </row>
    <row r="59" spans="1:9" x14ac:dyDescent="0.2">
      <c r="A59" s="13" t="s">
        <v>24</v>
      </c>
      <c r="B59" s="17">
        <v>146.25</v>
      </c>
      <c r="C59" s="15" t="s">
        <v>14</v>
      </c>
      <c r="D59" s="15" t="s">
        <v>14</v>
      </c>
      <c r="E59" s="15" t="s">
        <v>14</v>
      </c>
      <c r="F59" s="18">
        <v>175</v>
      </c>
      <c r="G59" s="15" t="s">
        <v>14</v>
      </c>
      <c r="H59" s="15">
        <f t="shared" si="5"/>
        <v>19.658119658119659</v>
      </c>
    </row>
    <row r="60" spans="1:9" x14ac:dyDescent="0.2">
      <c r="A60" s="13" t="s">
        <v>25</v>
      </c>
      <c r="B60" s="17">
        <v>158.62</v>
      </c>
      <c r="C60" s="15">
        <v>158.96</v>
      </c>
      <c r="D60" s="15">
        <v>159.35</v>
      </c>
      <c r="E60" s="15">
        <v>160.71</v>
      </c>
      <c r="F60" s="18">
        <v>161.47</v>
      </c>
      <c r="G60" s="15">
        <f t="shared" si="4"/>
        <v>0.47290149959553673</v>
      </c>
      <c r="H60" s="15">
        <f t="shared" si="5"/>
        <v>1.7967469423780074</v>
      </c>
    </row>
    <row r="61" spans="1:9" x14ac:dyDescent="0.2">
      <c r="A61" s="13" t="s">
        <v>26</v>
      </c>
      <c r="B61" s="17">
        <v>196.66666666666666</v>
      </c>
      <c r="C61" s="15">
        <v>210</v>
      </c>
      <c r="D61" s="15">
        <v>210</v>
      </c>
      <c r="E61" s="15">
        <v>220</v>
      </c>
      <c r="F61" s="18">
        <v>225</v>
      </c>
      <c r="G61" s="15">
        <f t="shared" si="4"/>
        <v>2.2727272727272663</v>
      </c>
      <c r="H61" s="15">
        <f t="shared" si="5"/>
        <v>14.406779661016955</v>
      </c>
    </row>
    <row r="62" spans="1:9" x14ac:dyDescent="0.2">
      <c r="A62" s="13" t="s">
        <v>27</v>
      </c>
      <c r="B62" s="17">
        <v>147.88</v>
      </c>
      <c r="C62" s="15">
        <v>181.69</v>
      </c>
      <c r="D62" s="15">
        <v>178.97</v>
      </c>
      <c r="E62" s="15">
        <v>187.32</v>
      </c>
      <c r="F62" s="18">
        <v>186.26</v>
      </c>
      <c r="G62" s="15">
        <f t="shared" si="4"/>
        <v>-0.56587657484517706</v>
      </c>
      <c r="H62" s="15">
        <f t="shared" si="5"/>
        <v>25.953475791182044</v>
      </c>
    </row>
    <row r="63" spans="1:9" x14ac:dyDescent="0.2">
      <c r="A63" s="13" t="s">
        <v>29</v>
      </c>
      <c r="B63" s="17" t="s">
        <v>14</v>
      </c>
      <c r="C63" s="15">
        <v>132.94999999999999</v>
      </c>
      <c r="D63" s="15" t="s">
        <v>14</v>
      </c>
      <c r="E63" s="15" t="s">
        <v>14</v>
      </c>
      <c r="F63" s="18" t="s">
        <v>14</v>
      </c>
      <c r="G63" s="15" t="s">
        <v>14</v>
      </c>
      <c r="H63" s="15" t="s">
        <v>14</v>
      </c>
    </row>
    <row r="64" spans="1:9" x14ac:dyDescent="0.2">
      <c r="A64" s="13" t="s">
        <v>30</v>
      </c>
      <c r="B64" s="17">
        <v>134.5</v>
      </c>
      <c r="C64" s="15">
        <v>145.5</v>
      </c>
      <c r="D64" s="15">
        <v>145.5</v>
      </c>
      <c r="E64" s="15">
        <v>150</v>
      </c>
      <c r="F64" s="18">
        <v>155.5</v>
      </c>
      <c r="G64" s="15">
        <f t="shared" si="4"/>
        <v>3.6666666666666714</v>
      </c>
      <c r="H64" s="15">
        <f t="shared" si="5"/>
        <v>15.613382899628249</v>
      </c>
    </row>
    <row r="65" spans="1:10" x14ac:dyDescent="0.2">
      <c r="A65" s="25" t="s">
        <v>38</v>
      </c>
      <c r="B65" s="25"/>
      <c r="C65" s="25"/>
      <c r="D65" s="25"/>
      <c r="E65" s="25"/>
      <c r="F65" s="25"/>
      <c r="G65" s="25"/>
      <c r="H65" s="25"/>
    </row>
    <row r="66" spans="1:10" x14ac:dyDescent="0.2">
      <c r="A66" s="13" t="s">
        <v>15</v>
      </c>
      <c r="B66" s="17">
        <v>162.125</v>
      </c>
      <c r="C66" s="15">
        <v>176.5</v>
      </c>
      <c r="D66" s="15">
        <v>180.25</v>
      </c>
      <c r="E66" s="15">
        <v>196</v>
      </c>
      <c r="F66" s="18">
        <v>186.25</v>
      </c>
      <c r="G66" s="15">
        <f>((F66*100)/E66)-100</f>
        <v>-4.9744897959183731</v>
      </c>
      <c r="H66" s="15">
        <f>((F66*100)/B66)-100</f>
        <v>14.880493446414803</v>
      </c>
    </row>
    <row r="67" spans="1:10" x14ac:dyDescent="0.2">
      <c r="A67" s="13" t="s">
        <v>33</v>
      </c>
      <c r="B67" s="17" t="s">
        <v>14</v>
      </c>
      <c r="C67" s="15" t="s">
        <v>14</v>
      </c>
      <c r="D67" s="15">
        <v>126.44</v>
      </c>
      <c r="E67" s="15">
        <v>134.19999999999999</v>
      </c>
      <c r="F67" s="18" t="s">
        <v>14</v>
      </c>
      <c r="G67" s="15" t="s">
        <v>14</v>
      </c>
      <c r="H67" s="15" t="s">
        <v>14</v>
      </c>
    </row>
    <row r="68" spans="1:10" x14ac:dyDescent="0.2">
      <c r="A68" s="13" t="s">
        <v>21</v>
      </c>
      <c r="B68" s="17" t="s">
        <v>14</v>
      </c>
      <c r="C68" s="15">
        <v>132.95000000000002</v>
      </c>
      <c r="D68" s="15" t="s">
        <v>14</v>
      </c>
      <c r="E68" s="15">
        <v>120</v>
      </c>
      <c r="F68" s="18">
        <v>136.69999999999999</v>
      </c>
      <c r="G68" s="15">
        <f>((F68*100)/E68)-100</f>
        <v>13.916666666666657</v>
      </c>
      <c r="H68" s="15" t="s">
        <v>14</v>
      </c>
    </row>
    <row r="69" spans="1:10" x14ac:dyDescent="0.2">
      <c r="A69" s="13" t="s">
        <v>24</v>
      </c>
      <c r="B69" s="17">
        <v>155.5</v>
      </c>
      <c r="C69" s="15" t="s">
        <v>14</v>
      </c>
      <c r="D69" s="15" t="s">
        <v>14</v>
      </c>
      <c r="E69" s="15">
        <v>148</v>
      </c>
      <c r="F69" s="18" t="s">
        <v>14</v>
      </c>
      <c r="G69" s="15" t="s">
        <v>14</v>
      </c>
      <c r="H69" s="15" t="s">
        <v>14</v>
      </c>
    </row>
    <row r="70" spans="1:10" x14ac:dyDescent="0.2">
      <c r="A70" s="13" t="s">
        <v>25</v>
      </c>
      <c r="B70" s="17">
        <v>132.21</v>
      </c>
      <c r="C70" s="15">
        <v>135.97999999999999</v>
      </c>
      <c r="D70" s="15">
        <v>143.19</v>
      </c>
      <c r="E70" s="15">
        <v>143.08000000000001</v>
      </c>
      <c r="F70" s="18">
        <v>142.80000000000001</v>
      </c>
      <c r="G70" s="15">
        <f>((F70*100)/E70)-100</f>
        <v>-0.19569471624265589</v>
      </c>
      <c r="H70" s="15">
        <f>((F70*100)/B70)-100</f>
        <v>8.0099841161788135</v>
      </c>
    </row>
    <row r="71" spans="1:10" x14ac:dyDescent="0.2">
      <c r="A71" s="27" t="s">
        <v>39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15</v>
      </c>
      <c r="B72" s="29">
        <v>394.69</v>
      </c>
      <c r="C72" s="30">
        <v>403.23</v>
      </c>
      <c r="D72" s="30">
        <v>410.83</v>
      </c>
      <c r="E72" s="31">
        <v>411.93</v>
      </c>
      <c r="F72" s="32">
        <v>410.73</v>
      </c>
      <c r="G72" s="33">
        <f>((F72*100)/E72)-100</f>
        <v>-0.29131163061686038</v>
      </c>
      <c r="H72" s="33">
        <f>((F72*100)/B72)-100</f>
        <v>4.0639489219387315</v>
      </c>
    </row>
    <row r="73" spans="1:10" x14ac:dyDescent="0.2">
      <c r="A73" s="34" t="s">
        <v>33</v>
      </c>
      <c r="B73" s="35">
        <v>409.22</v>
      </c>
      <c r="C73" s="15" t="s">
        <v>14</v>
      </c>
      <c r="D73" s="15">
        <v>412.23</v>
      </c>
      <c r="E73" s="15">
        <v>432.62</v>
      </c>
      <c r="F73" s="18">
        <v>422.66</v>
      </c>
      <c r="G73" s="33">
        <f>((F73*100)/E73)-100</f>
        <v>-2.3022513984559225</v>
      </c>
      <c r="H73" s="33">
        <f>((F73*100)/B73)-100</f>
        <v>3.2842969551830237</v>
      </c>
    </row>
    <row r="74" spans="1:10" x14ac:dyDescent="0.2">
      <c r="A74" s="34" t="s">
        <v>40</v>
      </c>
      <c r="B74" s="35">
        <v>372.87</v>
      </c>
      <c r="C74" s="33">
        <v>406.5</v>
      </c>
      <c r="D74" s="36">
        <v>383.21413803102797</v>
      </c>
      <c r="E74" s="15">
        <v>422.03</v>
      </c>
      <c r="F74" s="18">
        <v>433.67</v>
      </c>
      <c r="G74" s="37">
        <f>((F74*100)/E74)-100</f>
        <v>2.7580977655617005</v>
      </c>
      <c r="H74" s="33">
        <f>((F74*100)/B74)-100</f>
        <v>16.305951135784582</v>
      </c>
    </row>
    <row r="75" spans="1:10" x14ac:dyDescent="0.2">
      <c r="A75" s="38" t="s">
        <v>22</v>
      </c>
      <c r="B75" s="39">
        <v>384.17500000000001</v>
      </c>
      <c r="C75" s="40">
        <v>404.73</v>
      </c>
      <c r="D75" s="40">
        <v>411.83</v>
      </c>
      <c r="E75" s="40">
        <v>415.48</v>
      </c>
      <c r="F75" s="41">
        <v>410.46</v>
      </c>
      <c r="G75" s="40">
        <f>((F75*100)/E75)-100</f>
        <v>-1.2082410705689881</v>
      </c>
      <c r="H75" s="40">
        <f>((F75*100)/B75)-100</f>
        <v>6.8419340144465366</v>
      </c>
      <c r="I75" s="42"/>
      <c r="J75" s="23"/>
    </row>
    <row r="76" spans="1:10" x14ac:dyDescent="0.2">
      <c r="A76" s="34" t="s">
        <v>25</v>
      </c>
      <c r="B76" s="35">
        <v>398.11</v>
      </c>
      <c r="C76" s="15">
        <v>400.27</v>
      </c>
      <c r="D76" s="15">
        <v>405.43</v>
      </c>
      <c r="E76" s="15">
        <v>409.27</v>
      </c>
      <c r="F76" s="43">
        <v>405.82</v>
      </c>
      <c r="G76" s="33">
        <f>((F76*100)/E76)-100</f>
        <v>-0.84296430229431962</v>
      </c>
      <c r="H76" s="33">
        <f>((F76*100)/B76)-100</f>
        <v>1.9366506744367058</v>
      </c>
    </row>
    <row r="77" spans="1:10" ht="2.1" customHeight="1" x14ac:dyDescent="0.2">
      <c r="A77" s="44"/>
      <c r="B77" s="44"/>
      <c r="C77" s="44"/>
      <c r="D77" s="44">
        <v>3</v>
      </c>
      <c r="E77" s="44"/>
      <c r="F77" s="44"/>
      <c r="G77" s="44"/>
      <c r="H77" s="44"/>
    </row>
    <row r="78" spans="1:10" x14ac:dyDescent="0.2">
      <c r="A78" s="45" t="s">
        <v>41</v>
      </c>
      <c r="B78" s="46"/>
      <c r="C78" s="46"/>
      <c r="D78" s="47"/>
      <c r="E78" s="47"/>
      <c r="F78" s="47"/>
      <c r="G78" s="47"/>
      <c r="H78" s="45"/>
    </row>
    <row r="79" spans="1:10" x14ac:dyDescent="0.2">
      <c r="A79" s="45" t="s">
        <v>42</v>
      </c>
      <c r="B79" s="48"/>
      <c r="C79" s="48"/>
      <c r="D79" s="49"/>
      <c r="E79" s="49"/>
      <c r="F79" s="49"/>
      <c r="G79" s="49"/>
      <c r="H79" s="45"/>
    </row>
    <row r="80" spans="1:10" x14ac:dyDescent="0.2">
      <c r="A80" s="45" t="s">
        <v>43</v>
      </c>
      <c r="B80" s="50"/>
      <c r="C80" s="50"/>
      <c r="D80" s="50"/>
      <c r="E80" s="50"/>
      <c r="F80" s="50"/>
      <c r="G80" s="50"/>
      <c r="H80" s="50"/>
    </row>
    <row r="81" spans="1:8" x14ac:dyDescent="0.2">
      <c r="A81" s="50"/>
      <c r="B81" s="50"/>
      <c r="C81" s="51"/>
      <c r="D81" s="51"/>
      <c r="E81" s="51"/>
      <c r="F81" s="52"/>
      <c r="G81" s="50"/>
      <c r="H81" s="50"/>
    </row>
    <row r="82" spans="1:8" x14ac:dyDescent="0.2">
      <c r="A82" s="50"/>
      <c r="B82" s="50"/>
      <c r="C82" s="51"/>
      <c r="D82" s="52"/>
      <c r="E82" s="50" t="s">
        <v>44</v>
      </c>
      <c r="F82" s="50"/>
      <c r="G82" s="50"/>
      <c r="H82" s="50"/>
    </row>
    <row r="87" spans="1:8" x14ac:dyDescent="0.2">
      <c r="D87" s="23"/>
    </row>
    <row r="88" spans="1:8" x14ac:dyDescent="0.2">
      <c r="E88" s="23"/>
    </row>
  </sheetData>
  <mergeCells count="9">
    <mergeCell ref="A43:H43"/>
    <mergeCell ref="A65:H65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2021-02-08T07:54:01Z</dcterms:created>
  <dcterms:modified xsi:type="dcterms:W3CDTF">2021-02-08T07:54:50Z</dcterms:modified>
</cp:coreProperties>
</file>