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_5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<sst xmlns="http://schemas.openxmlformats.org/spreadsheetml/2006/main" count="66" uniqueCount="35">
  <si>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 xml:space="preserve">Grūdų  ir aliejinių augalų sėklų  supirkimo kiekių suvestinė ataskaita (2021 m. 3 – 5 sav.) pagal GS-1*, t </t>
  </si>
  <si>
    <t xml:space="preserve">                      Data
Grūdai</t>
  </si>
  <si>
    <t>Pokytis, %</t>
  </si>
  <si>
    <t>5  sav.  (01 27– 02 02)</t>
  </si>
  <si>
    <t>3  sav.  (01 18–24)</t>
  </si>
  <si>
    <t>4  sav.  (01 25–31)</t>
  </si>
  <si>
    <t>5  sav.  (02 01–07)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</si>
  <si>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</si>
  <si>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</si>
  <si>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</si>
  <si>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</si>
  <si>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</si>
  <si>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</si>
  <si>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</si>
  <si>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</si>
  <si>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</si>
  <si>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</si>
  <si>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</si>
  <si>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</si>
  <si>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</si>
  <si>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</si>
  <si>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</si>
  <si>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</si>
  <si>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</si>
  <si>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</si>
  <si>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</si>
  <si>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</si>
  <si>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</si>
  <si>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</si>
  <si>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</si>
  <si>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</si>
  <si>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5 savaitę su 4 savaite</t>
  </si>
  <si>
    <t>*** lyginant 2021 m. 5 savaitę su 2020 m. 5 savaite</t>
  </si>
  <si>
    <t>Pastaba: grūdų bei aliejinių augalų sėklų 3 ir 4 savaičių supirkimo kiekiai patikslinti  2021-02-11</t>
  </si>
  <si>
    <t xml:space="preserve">               Šaltinis: ŽŪIKVC (ŽŪMPRIS)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</si>
</sst>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>
        <color indexed="63"/>
      </left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8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50" xfId="0" applyNumberFormat="1" applyFont="1" applyBorder="1" applyAlignment="1">
      <alignment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19" fillId="0" borderId="51" xfId="0" applyNumberFormat="1" applyFont="1" applyBorder="1" applyAlignment="1">
      <alignment vertical="center"/>
    </xf>
    <xf numFmtId="4" fontId="46" fillId="0" borderId="52" xfId="0" applyNumberFormat="1" applyFont="1" applyBorder="1" applyAlignment="1">
      <alignment horizontal="center" vertical="center"/>
    </xf>
    <xf numFmtId="4" fontId="46" fillId="0" borderId="53" xfId="0" applyNumberFormat="1" applyFont="1" applyBorder="1" applyAlignment="1">
      <alignment horizontal="center" vertical="center"/>
    </xf>
    <xf numFmtId="4" fontId="46" fillId="0" borderId="54" xfId="0" applyNumberFormat="1" applyFont="1" applyBorder="1" applyAlignment="1">
      <alignment horizontal="center" vertical="center"/>
    </xf>
    <xf numFmtId="4" fontId="46" fillId="0" borderId="55" xfId="0" applyNumberFormat="1" applyFont="1" applyBorder="1" applyAlignment="1">
      <alignment horizontal="center" vertical="center"/>
    </xf>
    <xf numFmtId="4" fontId="46" fillId="0" borderId="56" xfId="0" applyNumberFormat="1" applyFont="1" applyBorder="1" applyAlignment="1">
      <alignment horizontal="center" vertical="center"/>
    </xf>
    <xf numFmtId="4" fontId="20" fillId="0" borderId="57" xfId="0" applyNumberFormat="1" applyFont="1" applyBorder="1" applyAlignment="1">
      <alignment vertical="center"/>
    </xf>
    <xf numFmtId="4" fontId="45" fillId="0" borderId="58" xfId="0" applyNumberFormat="1" applyFont="1" applyBorder="1" applyAlignment="1">
      <alignment horizontal="center" vertical="center"/>
    </xf>
    <xf numFmtId="4" fontId="45" fillId="0" borderId="59" xfId="0" applyNumberFormat="1" applyFont="1" applyBorder="1" applyAlignment="1">
      <alignment horizontal="center" vertical="center"/>
    </xf>
    <xf numFmtId="4" fontId="22" fillId="0" borderId="57" xfId="0" applyNumberFormat="1" applyFont="1" applyBorder="1" applyAlignment="1">
      <alignment horizontal="center" vertical="center"/>
    </xf>
    <xf numFmtId="4" fontId="22" fillId="0" borderId="60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7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5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20" fillId="34" borderId="69" xfId="0" applyNumberFormat="1" applyFont="1" applyFill="1" applyBorder="1" applyAlignment="1">
      <alignment vertical="center"/>
    </xf>
    <xf numFmtId="4" fontId="45" fillId="34" borderId="52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25" fillId="34" borderId="69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">
      <selection activeCell="Q32" sqref="Q32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4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2020</v>
      </c>
      <c r="C4" s="7"/>
      <c r="D4" s="8">
        <v>2021</v>
      </c>
      <c r="E4" s="9"/>
      <c r="F4" s="9"/>
      <c r="G4" s="9"/>
      <c r="H4" s="9"/>
      <c r="I4" s="10"/>
      <c r="J4" s="11" t="s">
        <v>2</v>
      </c>
      <c r="K4" s="12"/>
      <c r="L4" s="12"/>
      <c r="M4" s="13"/>
    </row>
    <row r="5" spans="1:13" ht="15" customHeight="1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13" ht="15" customHeight="1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13" ht="37.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ht="15">
      <c r="A8" s="25" t="s">
        <v>11</v>
      </c>
      <c r="B8" s="26">
        <v>39773.642</v>
      </c>
      <c r="C8" s="27">
        <v>39923.794</v>
      </c>
      <c r="D8" s="28">
        <v>25399.053</v>
      </c>
      <c r="E8" s="29">
        <v>6914.954</v>
      </c>
      <c r="F8" s="28">
        <v>33438.726</v>
      </c>
      <c r="G8" s="29">
        <v>26871.044</v>
      </c>
      <c r="H8" s="28">
        <v>31379.834</v>
      </c>
      <c r="I8" s="29">
        <v>6933.84</v>
      </c>
      <c r="J8" s="28">
        <f aca="true" t="shared" si="0" ref="J8:K13">+((H8*100/F8)-100)</f>
        <v>-6.157208262061189</v>
      </c>
      <c r="K8" s="30">
        <f t="shared" si="0"/>
        <v>-74.19586674786436</v>
      </c>
      <c r="L8" s="28">
        <f aca="true" t="shared" si="1" ref="L8:M13">+((H8*100/B8)-100)</f>
        <v>-21.10394617621388</v>
      </c>
      <c r="M8" s="31">
        <f t="shared" si="1"/>
        <v>-82.63231194910985</v>
      </c>
      <c r="N8" s="32"/>
      <c r="O8" s="32"/>
      <c r="P8" s="32"/>
      <c r="Q8" s="32"/>
      <c r="R8" s="32"/>
      <c r="S8" s="32"/>
      <c r="T8" s="32"/>
      <c r="U8" s="32"/>
      <c r="V8" s="32"/>
    </row>
    <row r="9" spans="1:19" s="33" customFormat="1" ht="15">
      <c r="A9" s="34" t="s">
        <v>12</v>
      </c>
      <c r="B9" s="35">
        <v>24688.497</v>
      </c>
      <c r="C9" s="36">
        <v>16761.871</v>
      </c>
      <c r="D9" s="37">
        <v>5118.392</v>
      </c>
      <c r="E9" s="38">
        <v>1092.92</v>
      </c>
      <c r="F9" s="37">
        <v>7125.192999999999</v>
      </c>
      <c r="G9" s="38">
        <v>7858.86</v>
      </c>
      <c r="H9" s="37">
        <v>7407.908</v>
      </c>
      <c r="I9" s="39">
        <v>232.66</v>
      </c>
      <c r="J9" s="40">
        <f>+((H9*100/F9)-100)</f>
        <v>3.967822345303503</v>
      </c>
      <c r="K9" s="41">
        <f>+((I9*100/G9)-100)</f>
        <v>-97.03951972677972</v>
      </c>
      <c r="L9" s="40">
        <f>+((H9*100/B9)-100)</f>
        <v>-69.99449581722209</v>
      </c>
      <c r="M9" s="42">
        <f>+((I9*100/C9)-100)</f>
        <v>-98.61196879513032</v>
      </c>
      <c r="N9" s="43"/>
      <c r="O9" s="43"/>
      <c r="P9" s="44"/>
      <c r="Q9" s="44"/>
      <c r="R9" s="44"/>
      <c r="S9" s="45"/>
    </row>
    <row r="10" spans="1:17" ht="15">
      <c r="A10" s="46" t="s">
        <v>13</v>
      </c>
      <c r="B10" s="47">
        <v>9327.149000000001</v>
      </c>
      <c r="C10" s="48">
        <v>4698.814</v>
      </c>
      <c r="D10" s="49">
        <v>7568.392</v>
      </c>
      <c r="E10" s="50">
        <v>355.59</v>
      </c>
      <c r="F10" s="49">
        <v>10202.997000000001</v>
      </c>
      <c r="G10" s="50">
        <v>922.586</v>
      </c>
      <c r="H10" s="49">
        <v>8300.115</v>
      </c>
      <c r="I10" s="51">
        <v>1739.99</v>
      </c>
      <c r="J10" s="40">
        <f>+((H10*100/F10)-100)</f>
        <v>-18.65022600712321</v>
      </c>
      <c r="K10" s="41">
        <f t="shared" si="0"/>
        <v>88.59922001851317</v>
      </c>
      <c r="L10" s="40">
        <f t="shared" si="1"/>
        <v>-11.01123183515135</v>
      </c>
      <c r="M10" s="42">
        <f t="shared" si="1"/>
        <v>-62.969591901275514</v>
      </c>
      <c r="N10" s="32"/>
      <c r="O10" s="32"/>
      <c r="P10" s="52"/>
      <c r="Q10" s="52"/>
    </row>
    <row r="11" spans="1:17" ht="15">
      <c r="A11" s="53" t="s">
        <v>14</v>
      </c>
      <c r="B11" s="47">
        <v>4828.612999999999</v>
      </c>
      <c r="C11" s="48">
        <v>5234.926</v>
      </c>
      <c r="D11" s="49">
        <v>10880.999</v>
      </c>
      <c r="E11" s="50">
        <v>3583.794</v>
      </c>
      <c r="F11" s="49">
        <v>14366.822</v>
      </c>
      <c r="G11" s="50">
        <v>16090.748</v>
      </c>
      <c r="H11" s="49">
        <v>13669.894</v>
      </c>
      <c r="I11" s="51">
        <v>4657.19</v>
      </c>
      <c r="J11" s="54">
        <f t="shared" si="0"/>
        <v>-4.850954511721525</v>
      </c>
      <c r="K11" s="55">
        <f t="shared" si="0"/>
        <v>-71.05672153960774</v>
      </c>
      <c r="L11" s="56">
        <f t="shared" si="1"/>
        <v>183.10187625307725</v>
      </c>
      <c r="M11" s="57">
        <f t="shared" si="1"/>
        <v>-11.036182746422796</v>
      </c>
      <c r="O11" s="14"/>
      <c r="P11" s="52"/>
      <c r="Q11" s="52"/>
    </row>
    <row r="12" spans="1:17" ht="15">
      <c r="A12" s="53" t="s">
        <v>15</v>
      </c>
      <c r="B12" s="47">
        <v>416.568</v>
      </c>
      <c r="C12" s="48">
        <v>11466.391</v>
      </c>
      <c r="D12" s="49">
        <v>1371.329</v>
      </c>
      <c r="E12" s="50">
        <v>1108.35</v>
      </c>
      <c r="F12" s="49">
        <v>1351.9</v>
      </c>
      <c r="G12" s="50">
        <v>393.87</v>
      </c>
      <c r="H12" s="49">
        <v>1467.792</v>
      </c>
      <c r="I12" s="51">
        <v>223</v>
      </c>
      <c r="J12" s="54">
        <f t="shared" si="0"/>
        <v>8.572527553813131</v>
      </c>
      <c r="K12" s="55">
        <f t="shared" si="0"/>
        <v>-43.38233427272958</v>
      </c>
      <c r="L12" s="56">
        <f t="shared" si="1"/>
        <v>252.35351731289967</v>
      </c>
      <c r="M12" s="57">
        <f t="shared" si="1"/>
        <v>-98.0551858034494</v>
      </c>
      <c r="N12" s="32"/>
      <c r="O12" s="32"/>
      <c r="P12" s="52"/>
      <c r="Q12" s="52"/>
    </row>
    <row r="13" spans="1:14" ht="15">
      <c r="A13" s="58" t="s">
        <v>16</v>
      </c>
      <c r="B13" s="47">
        <v>512.815</v>
      </c>
      <c r="C13" s="48">
        <v>1761.792</v>
      </c>
      <c r="D13" s="49">
        <v>455.641</v>
      </c>
      <c r="E13" s="50">
        <v>774.3</v>
      </c>
      <c r="F13" s="49">
        <v>391.814</v>
      </c>
      <c r="G13" s="50">
        <v>1604.98</v>
      </c>
      <c r="H13" s="49">
        <v>508.165</v>
      </c>
      <c r="I13" s="51">
        <v>81</v>
      </c>
      <c r="J13" s="36">
        <f t="shared" si="0"/>
        <v>29.695467747451602</v>
      </c>
      <c r="K13" s="59">
        <f t="shared" si="0"/>
        <v>-94.95320813966529</v>
      </c>
      <c r="L13" s="36">
        <f t="shared" si="1"/>
        <v>-0.9067597476672944</v>
      </c>
      <c r="M13" s="60">
        <f t="shared" si="1"/>
        <v>-95.40240845684394</v>
      </c>
      <c r="N13" s="32"/>
    </row>
    <row r="14" spans="1:17" ht="15">
      <c r="A14" s="61" t="s">
        <v>17</v>
      </c>
      <c r="B14" s="62">
        <v>0</v>
      </c>
      <c r="C14" s="63">
        <v>0</v>
      </c>
      <c r="D14" s="64">
        <v>4.3</v>
      </c>
      <c r="E14" s="65">
        <v>0</v>
      </c>
      <c r="F14" s="64">
        <v>0</v>
      </c>
      <c r="G14" s="65">
        <v>0</v>
      </c>
      <c r="H14" s="64">
        <v>25.96</v>
      </c>
      <c r="I14" s="66">
        <v>0</v>
      </c>
      <c r="J14" s="36" t="s">
        <v>18</v>
      </c>
      <c r="K14" s="59" t="s">
        <v>18</v>
      </c>
      <c r="L14" s="36" t="s">
        <v>18</v>
      </c>
      <c r="M14" s="60" t="s">
        <v>18</v>
      </c>
      <c r="O14" s="14"/>
      <c r="P14" s="52"/>
      <c r="Q14" s="52"/>
    </row>
    <row r="15" spans="1:19" s="33" customFormat="1" ht="15">
      <c r="A15" s="67" t="s">
        <v>19</v>
      </c>
      <c r="B15" s="26">
        <v>617.709</v>
      </c>
      <c r="C15" s="27">
        <v>0</v>
      </c>
      <c r="D15" s="28">
        <v>360.912</v>
      </c>
      <c r="E15" s="29">
        <v>0</v>
      </c>
      <c r="F15" s="28">
        <v>177.692</v>
      </c>
      <c r="G15" s="29">
        <v>0</v>
      </c>
      <c r="H15" s="28">
        <v>261.947</v>
      </c>
      <c r="I15" s="68">
        <v>0</v>
      </c>
      <c r="J15" s="69">
        <f aca="true" t="shared" si="2" ref="J15:K29">+((H15*100/F15)-100)</f>
        <v>47.41631587240843</v>
      </c>
      <c r="K15" s="70" t="s">
        <v>18</v>
      </c>
      <c r="L15" s="69">
        <f aca="true" t="shared" si="3" ref="L15:M29">+((H15*100/B15)-100)</f>
        <v>-57.593786070787374</v>
      </c>
      <c r="M15" s="71" t="s">
        <v>18</v>
      </c>
      <c r="N15" s="72"/>
      <c r="O15" s="72"/>
      <c r="P15" s="72"/>
      <c r="Q15" s="72"/>
      <c r="R15" s="72"/>
      <c r="S15" s="72"/>
    </row>
    <row r="16" spans="1:17" ht="15">
      <c r="A16" s="46" t="s">
        <v>13</v>
      </c>
      <c r="B16" s="73">
        <v>298.879</v>
      </c>
      <c r="C16" s="74">
        <v>0</v>
      </c>
      <c r="D16" s="75">
        <v>214.235</v>
      </c>
      <c r="E16" s="76">
        <v>0</v>
      </c>
      <c r="F16" s="75">
        <v>24.42</v>
      </c>
      <c r="G16" s="76">
        <v>0</v>
      </c>
      <c r="H16" s="75">
        <v>182.657</v>
      </c>
      <c r="I16" s="39">
        <v>0</v>
      </c>
      <c r="J16" s="40">
        <f t="shared" si="2"/>
        <v>647.9811629811629</v>
      </c>
      <c r="K16" s="41" t="s">
        <v>18</v>
      </c>
      <c r="L16" s="77">
        <f t="shared" si="3"/>
        <v>-38.88597057672168</v>
      </c>
      <c r="M16" s="42" t="s">
        <v>18</v>
      </c>
      <c r="O16" s="14"/>
      <c r="P16" s="52"/>
      <c r="Q16" s="52"/>
    </row>
    <row r="17" spans="1:17" ht="15">
      <c r="A17" s="58" t="s">
        <v>14</v>
      </c>
      <c r="B17" s="62">
        <v>318.83</v>
      </c>
      <c r="C17" s="63">
        <v>0</v>
      </c>
      <c r="D17" s="64">
        <v>146.677</v>
      </c>
      <c r="E17" s="65">
        <v>0</v>
      </c>
      <c r="F17" s="64">
        <v>153.272</v>
      </c>
      <c r="G17" s="65">
        <v>0</v>
      </c>
      <c r="H17" s="64">
        <v>79.29</v>
      </c>
      <c r="I17" s="66">
        <v>0</v>
      </c>
      <c r="J17" s="36">
        <f t="shared" si="2"/>
        <v>-48.268437809906565</v>
      </c>
      <c r="K17" s="59" t="s">
        <v>18</v>
      </c>
      <c r="L17" s="36">
        <f t="shared" si="3"/>
        <v>-75.1309475268952</v>
      </c>
      <c r="M17" s="60" t="s">
        <v>18</v>
      </c>
      <c r="O17" s="14"/>
      <c r="P17" s="52"/>
      <c r="Q17" s="52"/>
    </row>
    <row r="18" spans="1:19" s="33" customFormat="1" ht="15">
      <c r="A18" s="67" t="s">
        <v>20</v>
      </c>
      <c r="B18" s="26">
        <v>5055.7429999999995</v>
      </c>
      <c r="C18" s="27">
        <v>4843.931</v>
      </c>
      <c r="D18" s="28">
        <v>6440.375</v>
      </c>
      <c r="E18" s="29">
        <v>2403.42</v>
      </c>
      <c r="F18" s="28">
        <v>7449.593</v>
      </c>
      <c r="G18" s="29">
        <v>4771.091</v>
      </c>
      <c r="H18" s="28">
        <v>3434.62</v>
      </c>
      <c r="I18" s="68">
        <v>3697.325</v>
      </c>
      <c r="J18" s="69">
        <f t="shared" si="2"/>
        <v>-53.895199375321575</v>
      </c>
      <c r="K18" s="70">
        <f t="shared" si="2"/>
        <v>-22.505670086778906</v>
      </c>
      <c r="L18" s="69">
        <f t="shared" si="3"/>
        <v>-32.06498035995895</v>
      </c>
      <c r="M18" s="71">
        <f t="shared" si="3"/>
        <v>-23.670981275331954</v>
      </c>
      <c r="N18" s="72"/>
      <c r="O18" s="72"/>
      <c r="P18" s="72"/>
      <c r="Q18" s="72"/>
      <c r="R18" s="72"/>
      <c r="S18" s="72"/>
    </row>
    <row r="19" spans="1:17" ht="15">
      <c r="A19" s="46" t="s">
        <v>13</v>
      </c>
      <c r="B19" s="35">
        <v>53.453</v>
      </c>
      <c r="C19" s="36">
        <v>0</v>
      </c>
      <c r="D19" s="37">
        <v>590.128</v>
      </c>
      <c r="E19" s="38">
        <v>0</v>
      </c>
      <c r="F19" s="37">
        <v>2229.543</v>
      </c>
      <c r="G19" s="38">
        <v>0</v>
      </c>
      <c r="H19" s="37">
        <v>377.92</v>
      </c>
      <c r="I19" s="78">
        <v>1008</v>
      </c>
      <c r="J19" s="40">
        <f t="shared" si="2"/>
        <v>-83.04944107379853</v>
      </c>
      <c r="K19" s="41" t="s">
        <v>18</v>
      </c>
      <c r="L19" s="40">
        <f t="shared" si="3"/>
        <v>607.0136381494023</v>
      </c>
      <c r="M19" s="42" t="s">
        <v>18</v>
      </c>
      <c r="O19" s="14"/>
      <c r="P19" s="52"/>
      <c r="Q19" s="52"/>
    </row>
    <row r="20" spans="1:17" ht="15">
      <c r="A20" s="53" t="s">
        <v>14</v>
      </c>
      <c r="B20" s="47">
        <v>3906.3089999999997</v>
      </c>
      <c r="C20" s="48">
        <v>2738.251</v>
      </c>
      <c r="D20" s="49">
        <v>945.488</v>
      </c>
      <c r="E20" s="50">
        <v>1266.52</v>
      </c>
      <c r="F20" s="49">
        <v>3512.7749999999996</v>
      </c>
      <c r="G20" s="50">
        <v>1804.011</v>
      </c>
      <c r="H20" s="49">
        <v>1871.656</v>
      </c>
      <c r="I20" s="51">
        <v>178.18</v>
      </c>
      <c r="J20" s="54">
        <f t="shared" si="2"/>
        <v>-46.718591427005705</v>
      </c>
      <c r="K20" s="55">
        <f t="shared" si="2"/>
        <v>-90.1231200918398</v>
      </c>
      <c r="L20" s="56">
        <f t="shared" si="3"/>
        <v>-52.08633008807035</v>
      </c>
      <c r="M20" s="57">
        <f t="shared" si="3"/>
        <v>-93.49292668933563</v>
      </c>
      <c r="O20" s="14"/>
      <c r="P20" s="52"/>
      <c r="Q20" s="52"/>
    </row>
    <row r="21" spans="1:17" ht="15">
      <c r="A21" s="58" t="s">
        <v>21</v>
      </c>
      <c r="B21" s="47">
        <v>1095.981</v>
      </c>
      <c r="C21" s="48">
        <v>2105.68</v>
      </c>
      <c r="D21" s="49">
        <v>4904.759</v>
      </c>
      <c r="E21" s="50">
        <v>1136.9</v>
      </c>
      <c r="F21" s="49">
        <v>1707.275</v>
      </c>
      <c r="G21" s="50">
        <v>2967.08</v>
      </c>
      <c r="H21" s="49">
        <v>1185.044</v>
      </c>
      <c r="I21" s="51">
        <v>2511.145</v>
      </c>
      <c r="J21" s="79">
        <f t="shared" si="2"/>
        <v>-30.58856950403421</v>
      </c>
      <c r="K21" s="80">
        <f t="shared" si="2"/>
        <v>-15.366454561386945</v>
      </c>
      <c r="L21" s="81">
        <f t="shared" si="3"/>
        <v>8.126327007493757</v>
      </c>
      <c r="M21" s="82">
        <f t="shared" si="3"/>
        <v>19.255774856578412</v>
      </c>
      <c r="O21" s="14"/>
      <c r="P21" s="52"/>
      <c r="Q21" s="52"/>
    </row>
    <row r="22" spans="1:17" ht="15">
      <c r="A22" s="83" t="s">
        <v>22</v>
      </c>
      <c r="B22" s="73">
        <v>105.379</v>
      </c>
      <c r="C22" s="74">
        <v>72.44</v>
      </c>
      <c r="D22" s="75">
        <v>126.77</v>
      </c>
      <c r="E22" s="76">
        <v>0</v>
      </c>
      <c r="F22" s="75">
        <v>160.795</v>
      </c>
      <c r="G22" s="76">
        <v>19.44</v>
      </c>
      <c r="H22" s="75">
        <v>101.019</v>
      </c>
      <c r="I22" s="39">
        <v>0</v>
      </c>
      <c r="J22" s="84">
        <f t="shared" si="2"/>
        <v>-37.175285301159846</v>
      </c>
      <c r="K22" s="41" t="s">
        <v>18</v>
      </c>
      <c r="L22" s="85">
        <f t="shared" si="3"/>
        <v>-4.137446739862767</v>
      </c>
      <c r="M22" s="42" t="s">
        <v>18</v>
      </c>
      <c r="O22" s="14"/>
      <c r="P22" s="52"/>
      <c r="Q22" s="52"/>
    </row>
    <row r="23" spans="1:17" ht="15">
      <c r="A23" s="53" t="s">
        <v>23</v>
      </c>
      <c r="B23" s="47">
        <v>109.83</v>
      </c>
      <c r="C23" s="48">
        <v>234.834</v>
      </c>
      <c r="D23" s="49">
        <v>0</v>
      </c>
      <c r="E23" s="50">
        <v>0</v>
      </c>
      <c r="F23" s="49">
        <v>19</v>
      </c>
      <c r="G23" s="50">
        <v>0</v>
      </c>
      <c r="H23" s="49">
        <v>289.12</v>
      </c>
      <c r="I23" s="51">
        <v>0</v>
      </c>
      <c r="J23" s="86">
        <f>+((H23*100/F23)-100)</f>
        <v>1421.6842105263158</v>
      </c>
      <c r="K23" s="55" t="s">
        <v>18</v>
      </c>
      <c r="L23" s="87">
        <f t="shared" si="3"/>
        <v>163.24319402713286</v>
      </c>
      <c r="M23" s="57" t="s">
        <v>18</v>
      </c>
      <c r="O23" s="14"/>
      <c r="P23" s="52"/>
      <c r="Q23" s="52"/>
    </row>
    <row r="24" spans="1:17" ht="15">
      <c r="A24" s="53" t="s">
        <v>24</v>
      </c>
      <c r="B24" s="47">
        <v>3649.968</v>
      </c>
      <c r="C24" s="48">
        <v>882.65</v>
      </c>
      <c r="D24" s="49">
        <v>822.61</v>
      </c>
      <c r="E24" s="50">
        <v>928.492</v>
      </c>
      <c r="F24" s="49">
        <v>1107.07</v>
      </c>
      <c r="G24" s="50">
        <v>3775.249</v>
      </c>
      <c r="H24" s="49">
        <v>808.227</v>
      </c>
      <c r="I24" s="51">
        <v>743.78</v>
      </c>
      <c r="J24" s="86">
        <f t="shared" si="2"/>
        <v>-26.994047350212725</v>
      </c>
      <c r="K24" s="55">
        <f t="shared" si="2"/>
        <v>-80.29851805801418</v>
      </c>
      <c r="L24" s="87">
        <f t="shared" si="3"/>
        <v>-77.85660038663353</v>
      </c>
      <c r="M24" s="57">
        <f t="shared" si="3"/>
        <v>-15.733303121282503</v>
      </c>
      <c r="O24" s="14"/>
      <c r="P24" s="52"/>
      <c r="Q24" s="52"/>
    </row>
    <row r="25" spans="1:17" ht="15">
      <c r="A25" s="53" t="s">
        <v>25</v>
      </c>
      <c r="B25" s="47">
        <v>52.72</v>
      </c>
      <c r="C25" s="48">
        <v>427.917</v>
      </c>
      <c r="D25" s="49">
        <v>0</v>
      </c>
      <c r="E25" s="50">
        <v>113.1</v>
      </c>
      <c r="F25" s="49">
        <v>26.24</v>
      </c>
      <c r="G25" s="50">
        <v>402.797</v>
      </c>
      <c r="H25" s="49">
        <v>528.019</v>
      </c>
      <c r="I25" s="51">
        <v>2150.284</v>
      </c>
      <c r="J25" s="86">
        <f t="shared" si="2"/>
        <v>1912.267530487805</v>
      </c>
      <c r="K25" s="55">
        <f t="shared" si="2"/>
        <v>433.8381368282286</v>
      </c>
      <c r="L25" s="87">
        <f t="shared" si="3"/>
        <v>901.5534901365706</v>
      </c>
      <c r="M25" s="57">
        <f t="shared" si="3"/>
        <v>402.5002512169417</v>
      </c>
      <c r="O25" s="14"/>
      <c r="P25" s="52"/>
      <c r="Q25" s="52"/>
    </row>
    <row r="26" spans="1:17" ht="15">
      <c r="A26" s="53" t="s">
        <v>26</v>
      </c>
      <c r="B26" s="47">
        <v>589.796</v>
      </c>
      <c r="C26" s="48">
        <v>700.353</v>
      </c>
      <c r="D26" s="49">
        <v>172.026</v>
      </c>
      <c r="E26" s="50">
        <v>23.72</v>
      </c>
      <c r="F26" s="49">
        <v>172.933</v>
      </c>
      <c r="G26" s="50">
        <v>0</v>
      </c>
      <c r="H26" s="49">
        <v>493.289</v>
      </c>
      <c r="I26" s="88">
        <v>5.42</v>
      </c>
      <c r="J26" s="87">
        <f t="shared" si="2"/>
        <v>185.24862229880938</v>
      </c>
      <c r="K26" s="55" t="s">
        <v>18</v>
      </c>
      <c r="L26" s="87">
        <f t="shared" si="3"/>
        <v>-16.362776281968692</v>
      </c>
      <c r="M26" s="57">
        <f t="shared" si="3"/>
        <v>-99.22610455013401</v>
      </c>
      <c r="O26" s="14"/>
      <c r="P26" s="52"/>
      <c r="Q26" s="52"/>
    </row>
    <row r="27" spans="1:17" ht="15">
      <c r="A27" s="53" t="s">
        <v>27</v>
      </c>
      <c r="B27" s="47">
        <v>1523.138</v>
      </c>
      <c r="C27" s="48">
        <v>30.768</v>
      </c>
      <c r="D27" s="49">
        <v>25.58</v>
      </c>
      <c r="E27" s="50">
        <v>0</v>
      </c>
      <c r="F27" s="49">
        <v>1648.473</v>
      </c>
      <c r="G27" s="50">
        <v>0</v>
      </c>
      <c r="H27" s="49">
        <v>1368.718</v>
      </c>
      <c r="I27" s="88">
        <v>522.32</v>
      </c>
      <c r="J27" s="87">
        <f t="shared" si="2"/>
        <v>-16.9705539611507</v>
      </c>
      <c r="K27" s="55" t="s">
        <v>18</v>
      </c>
      <c r="L27" s="87">
        <f t="shared" si="3"/>
        <v>-10.138280313405602</v>
      </c>
      <c r="M27" s="57">
        <f t="shared" si="3"/>
        <v>1597.6079043161728</v>
      </c>
      <c r="O27" s="14"/>
      <c r="P27" s="52"/>
      <c r="Q27" s="52"/>
    </row>
    <row r="28" spans="1:17" ht="15">
      <c r="A28" s="53" t="s">
        <v>28</v>
      </c>
      <c r="B28" s="47">
        <v>468.40999999999997</v>
      </c>
      <c r="C28" s="48">
        <v>5609.46</v>
      </c>
      <c r="D28" s="49">
        <v>2326.3940000000002</v>
      </c>
      <c r="E28" s="50">
        <v>5265.85</v>
      </c>
      <c r="F28" s="49">
        <v>4285.735000000001</v>
      </c>
      <c r="G28" s="50">
        <v>2455.14</v>
      </c>
      <c r="H28" s="49">
        <v>1871.48</v>
      </c>
      <c r="I28" s="88">
        <v>292.55</v>
      </c>
      <c r="J28" s="87">
        <f t="shared" si="2"/>
        <v>-56.33234439366877</v>
      </c>
      <c r="K28" s="55">
        <f t="shared" si="2"/>
        <v>-88.08418257207329</v>
      </c>
      <c r="L28" s="87">
        <f t="shared" si="3"/>
        <v>299.5388655237933</v>
      </c>
      <c r="M28" s="57">
        <f t="shared" si="3"/>
        <v>-94.78470298388794</v>
      </c>
      <c r="O28" s="14"/>
      <c r="P28" s="52"/>
      <c r="Q28" s="52"/>
    </row>
    <row r="29" spans="1:13" s="1" customFormat="1" ht="15">
      <c r="A29" s="89" t="s">
        <v>29</v>
      </c>
      <c r="B29" s="90">
        <v>51946.45</v>
      </c>
      <c r="C29" s="91">
        <v>52736.147</v>
      </c>
      <c r="D29" s="92">
        <v>35673.72</v>
      </c>
      <c r="E29" s="92">
        <v>15649.536</v>
      </c>
      <c r="F29" s="92">
        <v>48486.257</v>
      </c>
      <c r="G29" s="92">
        <v>38297.761</v>
      </c>
      <c r="H29" s="92">
        <v>40536.2729999999</v>
      </c>
      <c r="I29" s="92">
        <v>14345.519</v>
      </c>
      <c r="J29" s="92">
        <f t="shared" si="2"/>
        <v>-16.396365675329605</v>
      </c>
      <c r="K29" s="92">
        <f t="shared" si="2"/>
        <v>-62.54214704614194</v>
      </c>
      <c r="L29" s="92">
        <f t="shared" si="3"/>
        <v>-21.965268078954566</v>
      </c>
      <c r="M29" s="93">
        <f t="shared" si="3"/>
        <v>-72.7975595183319</v>
      </c>
    </row>
    <row r="30" spans="1:13" s="1" customFormat="1" ht="15">
      <c r="A30" s="94" t="s">
        <v>30</v>
      </c>
      <c r="B30" s="95"/>
      <c r="C30" s="95"/>
      <c r="D30" s="95"/>
      <c r="E30" s="95"/>
      <c r="F30" s="95"/>
      <c r="G30" s="95"/>
      <c r="H30" s="95"/>
      <c r="I30" s="95"/>
      <c r="J30" s="94"/>
      <c r="K30" s="94"/>
      <c r="L30" s="94"/>
      <c r="M30" s="94"/>
    </row>
    <row r="31" spans="1:13" s="1" customFormat="1" ht="15" customHeight="1">
      <c r="A31" s="96" t="s">
        <v>31</v>
      </c>
      <c r="B31" s="96"/>
      <c r="C31" s="96"/>
      <c r="D31" s="96"/>
      <c r="E31" s="96"/>
      <c r="F31" s="97"/>
      <c r="G31" s="97"/>
      <c r="H31" s="97"/>
      <c r="I31" s="97"/>
      <c r="K31" s="52"/>
      <c r="L31" s="52"/>
      <c r="M31" s="52"/>
    </row>
    <row r="32" spans="1:13" s="1" customFormat="1" ht="15">
      <c r="A32" s="96" t="s">
        <v>32</v>
      </c>
      <c r="B32" s="96"/>
      <c r="C32" s="96"/>
      <c r="D32" s="96"/>
      <c r="E32" s="96"/>
      <c r="F32" s="98"/>
      <c r="J32" s="99"/>
      <c r="K32" s="52"/>
      <c r="L32" s="52"/>
      <c r="M32" s="52"/>
    </row>
    <row r="33" spans="1:13" s="1" customFormat="1" ht="15">
      <c r="A33" s="100" t="s">
        <v>33</v>
      </c>
      <c r="B33" s="101"/>
      <c r="C33" s="101"/>
      <c r="D33" s="101"/>
      <c r="E33" s="101"/>
      <c r="F33" s="101"/>
      <c r="G33" s="101"/>
      <c r="H33" s="101"/>
      <c r="I33" s="101"/>
      <c r="J33" s="102"/>
      <c r="L33" s="94"/>
      <c r="M33" s="94"/>
    </row>
    <row r="34" spans="2:10" s="1" customFormat="1" ht="15">
      <c r="B34" s="52"/>
      <c r="C34" s="52"/>
      <c r="J34" s="99" t="s">
        <v>34</v>
      </c>
    </row>
    <row r="35" s="1" customFormat="1" ht="15">
      <c r="J35" s="99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2021-02-10T12:35:42Z</dcterms:created>
  <dcterms:modified xsi:type="dcterms:W3CDTF">2021-02-10T12:36:08Z</dcterms:modified>
  <cp:category/>
  <cp:version/>
  <cp:contentType/>
  <cp:contentStatus/>
</cp:coreProperties>
</file>