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10-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<sst xmlns="http://schemas.openxmlformats.org/spreadsheetml/2006/main" count="52" uniqueCount="22">
  <si>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 xml:space="preserve">Galvijų supirkimo kainos Lietuvos įmonėse EUR/100 kg skerdenų (be PVM), 2010–2020 m. </t>
  </si>
  <si>
    <t>Kategorija pagal
raumeningumą</t>
  </si>
  <si>
    <r>
      <t xml:space="preserve">Pokytis* </t>
    </r>
    <r>
      <rPr>
        <sz val="9"/>
        <rFont val="Arial"/>
        <family val="2"/>
      </rPr>
      <t>%</t>
    </r>
  </si>
  <si>
    <t>Jauni  buliai (A):</t>
  </si>
  <si>
    <t>E</t>
  </si>
  <si>
    <t>●</t>
  </si>
  <si>
    <t>U</t>
  </si>
  <si>
    <t>R</t>
  </si>
  <si>
    <t>O</t>
  </si>
  <si>
    <t>P</t>
  </si>
  <si>
    <t>S-P</t>
  </si>
  <si>
    <t>Buliai (B):</t>
  </si>
  <si>
    <t>-</t>
  </si>
  <si>
    <t>Karvės (D):</t>
  </si>
  <si>
    <t>Telyčios (E):</t>
  </si>
  <si>
    <t>Vidutinė (A-E)</t>
  </si>
  <si>
    <t>Pastabos:</t>
  </si>
  <si>
    <t xml:space="preserve">į vidutinę (svertinę) kainą neįskaityti transportavimo kaštai </t>
  </si>
  <si>
    <t>● - konfidencialūs duomenys</t>
  </si>
  <si>
    <t xml:space="preserve">* lyginant 2020 m. su 2019 m. 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</si>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</sst>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Times New Roman"/>
      <family val="1"/>
    </font>
    <font>
      <b/>
      <sz val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300003051757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1499300003051757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0000426769257"/>
      </bottom>
    </border>
    <border>
      <left>
        <color indexed="63"/>
      </left>
      <right>
        <color indexed="63"/>
      </right>
      <top style="thin">
        <color theme="0" tint="-0.14990000426769257"/>
      </top>
      <bottom style="medium">
        <color theme="0" tint="-0.14990000426769257"/>
      </bottom>
    </border>
    <border>
      <left style="thin">
        <color theme="0" tint="-0.24993999302387238"/>
      </left>
      <right>
        <color indexed="63"/>
      </right>
      <top style="medium">
        <color theme="0" tint="-0.14990000426769257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0000426769257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14990000426769257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90000426769257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46" applyFont="1" applyFill="1" applyBorder="1" applyAlignment="1">
      <alignment horizontal="center" vertical="center" wrapText="1"/>
      <protection/>
    </xf>
    <xf numFmtId="0" fontId="18" fillId="0" borderId="0" xfId="46" applyFont="1" applyFill="1" applyBorder="1" applyAlignment="1">
      <alignment horizontal="left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47" fillId="0" borderId="22" xfId="0" applyNumberFormat="1" applyFont="1" applyFill="1" applyBorder="1" applyAlignment="1" quotePrefix="1">
      <alignment horizontal="right" vertical="center" wrapText="1" indent="1"/>
    </xf>
    <xf numFmtId="4" fontId="47" fillId="0" borderId="23" xfId="0" applyNumberFormat="1" applyFont="1" applyFill="1" applyBorder="1" applyAlignment="1" quotePrefix="1">
      <alignment horizontal="right" vertical="center" wrapText="1" indent="1"/>
    </xf>
    <xf numFmtId="0" fontId="22" fillId="0" borderId="23" xfId="47" applyFont="1" applyFill="1" applyBorder="1" applyAlignment="1">
      <alignment horizontal="right" vertical="center" wrapText="1" indent="1"/>
      <protection/>
    </xf>
    <xf numFmtId="0" fontId="23" fillId="0" borderId="23" xfId="47" applyFont="1" applyFill="1" applyBorder="1" applyAlignment="1">
      <alignment horizontal="right" vertical="center" wrapText="1" indent="1"/>
      <protection/>
    </xf>
    <xf numFmtId="0" fontId="23" fillId="0" borderId="24" xfId="47" applyFont="1" applyFill="1" applyBorder="1" applyAlignment="1">
      <alignment horizontal="right" vertical="center" wrapText="1" indent="1"/>
      <protection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2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/>
    </xf>
    <xf numFmtId="4" fontId="47" fillId="0" borderId="25" xfId="0" applyNumberFormat="1" applyFont="1" applyFill="1" applyBorder="1" applyAlignment="1">
      <alignment horizontal="right" vertical="center" indent="1"/>
    </xf>
    <xf numFmtId="4" fontId="47" fillId="0" borderId="0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6" xfId="0" applyNumberFormat="1" applyFont="1" applyFill="1" applyBorder="1" applyAlignment="1">
      <alignment horizontal="right" vertical="center" indent="1"/>
    </xf>
    <xf numFmtId="4" fontId="47" fillId="0" borderId="27" xfId="0" applyNumberFormat="1" applyFont="1" applyFill="1" applyBorder="1" applyAlignment="1">
      <alignment horizontal="right" vertical="center" indent="1"/>
    </xf>
    <xf numFmtId="4" fontId="23" fillId="0" borderId="28" xfId="0" applyNumberFormat="1" applyFont="1" applyFill="1" applyBorder="1" applyAlignment="1">
      <alignment horizontal="right" vertical="center" indent="1"/>
    </xf>
    <xf numFmtId="2" fontId="18" fillId="33" borderId="29" xfId="0" applyNumberFormat="1" applyFont="1" applyFill="1" applyBorder="1" applyAlignment="1">
      <alignment horizontal="center"/>
    </xf>
    <xf numFmtId="4" fontId="48" fillId="33" borderId="30" xfId="0" applyNumberFormat="1" applyFont="1" applyFill="1" applyBorder="1" applyAlignment="1">
      <alignment horizontal="right" vertical="center" indent="1"/>
    </xf>
    <xf numFmtId="4" fontId="48" fillId="33" borderId="31" xfId="0" applyNumberFormat="1" applyFont="1" applyFill="1" applyBorder="1" applyAlignment="1">
      <alignment horizontal="right" vertical="center" indent="1"/>
    </xf>
    <xf numFmtId="4" fontId="48" fillId="33" borderId="32" xfId="0" applyNumberFormat="1" applyFont="1" applyFill="1" applyBorder="1" applyAlignment="1">
      <alignment horizontal="right" vertical="center" indent="1"/>
    </xf>
    <xf numFmtId="4" fontId="48" fillId="33" borderId="33" xfId="0" applyNumberFormat="1" applyFont="1" applyFill="1" applyBorder="1" applyAlignment="1">
      <alignment horizontal="right" vertical="center" indent="1"/>
    </xf>
    <xf numFmtId="4" fontId="25" fillId="33" borderId="33" xfId="0" applyNumberFormat="1" applyFont="1" applyFill="1" applyBorder="1" applyAlignment="1">
      <alignment horizontal="right" vertical="center" indent="1"/>
    </xf>
    <xf numFmtId="4" fontId="25" fillId="33" borderId="34" xfId="0" applyNumberFormat="1" applyFont="1" applyFill="1" applyBorder="1" applyAlignment="1">
      <alignment horizontal="right" vertical="center" indent="1"/>
    </xf>
    <xf numFmtId="2" fontId="25" fillId="33" borderId="35" xfId="0" applyNumberFormat="1" applyFont="1" applyFill="1" applyBorder="1" applyAlignment="1" quotePrefix="1">
      <alignment horizontal="right" vertical="center" wrapText="1" indent="1"/>
    </xf>
    <xf numFmtId="0" fontId="18" fillId="0" borderId="2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49" fillId="0" borderId="23" xfId="47" applyFont="1" applyFill="1" applyBorder="1" applyAlignment="1">
      <alignment horizontal="right" vertical="center" wrapText="1" indent="1"/>
      <protection/>
    </xf>
    <xf numFmtId="0" fontId="47" fillId="0" borderId="23" xfId="47" applyFont="1" applyFill="1" applyBorder="1" applyAlignment="1">
      <alignment horizontal="right" vertical="center" wrapText="1" indent="1"/>
      <protection/>
    </xf>
    <xf numFmtId="2" fontId="47" fillId="0" borderId="23" xfId="47" applyNumberFormat="1" applyFont="1" applyFill="1" applyBorder="1" applyAlignment="1">
      <alignment horizontal="right" vertical="center" wrapText="1" indent="1"/>
      <protection/>
    </xf>
    <xf numFmtId="0" fontId="49" fillId="0" borderId="24" xfId="47" applyFont="1" applyFill="1" applyBorder="1" applyAlignment="1">
      <alignment horizontal="right" vertical="center" wrapText="1" indent="1"/>
      <protection/>
    </xf>
    <xf numFmtId="4" fontId="47" fillId="0" borderId="25" xfId="0" applyNumberFormat="1" applyFont="1" applyFill="1" applyBorder="1" applyAlignment="1" quotePrefix="1">
      <alignment horizontal="right" vertical="center" indent="1"/>
    </xf>
    <xf numFmtId="4" fontId="47" fillId="0" borderId="0" xfId="0" applyNumberFormat="1" applyFont="1" applyFill="1" applyBorder="1" applyAlignment="1" quotePrefix="1">
      <alignment horizontal="right" vertical="center" indent="1"/>
    </xf>
    <xf numFmtId="4" fontId="23" fillId="0" borderId="0" xfId="0" applyNumberFormat="1" applyFont="1" applyFill="1" applyBorder="1" applyAlignment="1" quotePrefix="1">
      <alignment horizontal="right" vertical="center" indent="1"/>
    </xf>
    <xf numFmtId="4" fontId="23" fillId="0" borderId="26" xfId="0" applyNumberFormat="1" applyFont="1" applyFill="1" applyBorder="1" applyAlignment="1" quotePrefix="1">
      <alignment horizontal="right" vertical="center" indent="1"/>
    </xf>
    <xf numFmtId="0" fontId="18" fillId="33" borderId="29" xfId="0" applyFont="1" applyFill="1" applyBorder="1" applyAlignment="1">
      <alignment horizontal="center"/>
    </xf>
    <xf numFmtId="4" fontId="48" fillId="33" borderId="36" xfId="0" applyNumberFormat="1" applyFont="1" applyFill="1" applyBorder="1" applyAlignment="1">
      <alignment horizontal="right" vertical="center" indent="1"/>
    </xf>
    <xf numFmtId="2" fontId="47" fillId="0" borderId="22" xfId="0" applyNumberFormat="1" applyFont="1" applyFill="1" applyBorder="1" applyAlignment="1" quotePrefix="1">
      <alignment horizontal="right" vertical="center" wrapText="1" indent="1"/>
    </xf>
    <xf numFmtId="2" fontId="47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24" xfId="0" applyNumberFormat="1" applyFont="1" applyFill="1" applyBorder="1" applyAlignment="1" quotePrefix="1">
      <alignment horizontal="right" vertical="center" wrapText="1" indent="1"/>
    </xf>
    <xf numFmtId="2" fontId="47" fillId="0" borderId="25" xfId="0" applyNumberFormat="1" applyFont="1" applyFill="1" applyBorder="1" applyAlignment="1" quotePrefix="1">
      <alignment horizontal="right" vertical="center" indent="1"/>
    </xf>
    <xf numFmtId="2" fontId="47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26" xfId="0" applyNumberFormat="1" applyFont="1" applyFill="1" applyBorder="1" applyAlignment="1" quotePrefix="1">
      <alignment horizontal="right" vertical="center" indent="1"/>
    </xf>
    <xf numFmtId="2" fontId="47" fillId="0" borderId="25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indent="1"/>
    </xf>
    <xf numFmtId="2" fontId="23" fillId="0" borderId="26" xfId="0" applyNumberFormat="1" applyFont="1" applyFill="1" applyBorder="1" applyAlignment="1">
      <alignment horizontal="right" vertical="center" indent="1"/>
    </xf>
    <xf numFmtId="2" fontId="47" fillId="0" borderId="27" xfId="0" applyNumberFormat="1" applyFont="1" applyFill="1" applyBorder="1" applyAlignment="1">
      <alignment horizontal="right" vertical="center" indent="1"/>
    </xf>
    <xf numFmtId="2" fontId="23" fillId="0" borderId="28" xfId="0" applyNumberFormat="1" applyFont="1" applyFill="1" applyBorder="1" applyAlignment="1">
      <alignment horizontal="right" vertical="center" indent="1"/>
    </xf>
    <xf numFmtId="0" fontId="18" fillId="33" borderId="29" xfId="0" applyFont="1" applyFill="1" applyBorder="1" applyAlignment="1">
      <alignment horizontal="center"/>
    </xf>
    <xf numFmtId="2" fontId="48" fillId="33" borderId="30" xfId="0" applyNumberFormat="1" applyFont="1" applyFill="1" applyBorder="1" applyAlignment="1">
      <alignment horizontal="right" vertical="center" indent="1"/>
    </xf>
    <xf numFmtId="2" fontId="48" fillId="33" borderId="31" xfId="0" applyNumberFormat="1" applyFont="1" applyFill="1" applyBorder="1" applyAlignment="1">
      <alignment horizontal="right" vertical="center" indent="1"/>
    </xf>
    <xf numFmtId="2" fontId="48" fillId="33" borderId="32" xfId="0" applyNumberFormat="1" applyFont="1" applyFill="1" applyBorder="1" applyAlignment="1">
      <alignment horizontal="right" vertical="center" indent="1"/>
    </xf>
    <xf numFmtId="2" fontId="48" fillId="33" borderId="36" xfId="0" applyNumberFormat="1" applyFont="1" applyFill="1" applyBorder="1" applyAlignment="1">
      <alignment horizontal="right" vertical="center" indent="1"/>
    </xf>
    <xf numFmtId="2" fontId="48" fillId="33" borderId="33" xfId="0" applyNumberFormat="1" applyFont="1" applyFill="1" applyBorder="1" applyAlignment="1">
      <alignment horizontal="right" vertical="center" indent="1"/>
    </xf>
    <xf numFmtId="2" fontId="25" fillId="33" borderId="33" xfId="0" applyNumberFormat="1" applyFont="1" applyFill="1" applyBorder="1" applyAlignment="1">
      <alignment horizontal="right" vertical="center" indent="1"/>
    </xf>
    <xf numFmtId="2" fontId="25" fillId="33" borderId="34" xfId="0" applyNumberFormat="1" applyFont="1" applyFill="1" applyBorder="1" applyAlignment="1">
      <alignment horizontal="right" vertical="center" indent="1"/>
    </xf>
    <xf numFmtId="0" fontId="50" fillId="0" borderId="22" xfId="0" applyFont="1" applyFill="1" applyBorder="1" applyAlignment="1" quotePrefix="1">
      <alignment horizontal="right" vertical="center" wrapText="1" indent="1"/>
    </xf>
    <xf numFmtId="0" fontId="50" fillId="0" borderId="23" xfId="0" applyFont="1" applyFill="1" applyBorder="1" applyAlignment="1" quotePrefix="1">
      <alignment horizontal="right" vertical="center" wrapText="1" indent="1"/>
    </xf>
    <xf numFmtId="2" fontId="47" fillId="0" borderId="23" xfId="0" applyNumberFormat="1" applyFont="1" applyFill="1" applyBorder="1" applyAlignment="1">
      <alignment horizontal="right" vertical="center" wrapText="1" indent="1"/>
    </xf>
    <xf numFmtId="0" fontId="22" fillId="0" borderId="24" xfId="47" applyFont="1" applyFill="1" applyBorder="1" applyAlignment="1">
      <alignment horizontal="right" vertical="center" wrapText="1" indent="1"/>
      <protection/>
    </xf>
    <xf numFmtId="0" fontId="18" fillId="33" borderId="37" xfId="0" applyFont="1" applyFill="1" applyBorder="1" applyAlignment="1">
      <alignment horizontal="center"/>
    </xf>
    <xf numFmtId="2" fontId="48" fillId="33" borderId="38" xfId="0" applyNumberFormat="1" applyFont="1" applyFill="1" applyBorder="1" applyAlignment="1">
      <alignment horizontal="right" vertical="center" indent="1"/>
    </xf>
    <xf numFmtId="2" fontId="48" fillId="33" borderId="39" xfId="0" applyNumberFormat="1" applyFont="1" applyFill="1" applyBorder="1" applyAlignment="1">
      <alignment horizontal="right" vertical="center" indent="1"/>
    </xf>
    <xf numFmtId="2" fontId="48" fillId="33" borderId="40" xfId="0" applyNumberFormat="1" applyFont="1" applyFill="1" applyBorder="1" applyAlignment="1">
      <alignment horizontal="right" vertical="center" indent="1"/>
    </xf>
    <xf numFmtId="2" fontId="25" fillId="33" borderId="40" xfId="0" applyNumberFormat="1" applyFont="1" applyFill="1" applyBorder="1" applyAlignment="1">
      <alignment horizontal="right" vertical="center" indent="1"/>
    </xf>
    <xf numFmtId="2" fontId="25" fillId="33" borderId="41" xfId="0" applyNumberFormat="1" applyFont="1" applyFill="1" applyBorder="1" applyAlignment="1">
      <alignment horizontal="right" vertical="center" indent="1"/>
    </xf>
    <xf numFmtId="2" fontId="25" fillId="33" borderId="41" xfId="0" applyNumberFormat="1" applyFont="1" applyFill="1" applyBorder="1" applyAlignment="1" quotePrefix="1">
      <alignment horizontal="right" vertical="center" wrapText="1" indent="1"/>
    </xf>
    <xf numFmtId="0" fontId="18" fillId="34" borderId="42" xfId="0" applyFont="1" applyFill="1" applyBorder="1" applyAlignment="1">
      <alignment horizontal="center"/>
    </xf>
    <xf numFmtId="2" fontId="48" fillId="34" borderId="43" xfId="0" applyNumberFormat="1" applyFont="1" applyFill="1" applyBorder="1" applyAlignment="1">
      <alignment horizontal="right" vertical="center" indent="1"/>
    </xf>
    <xf numFmtId="2" fontId="48" fillId="34" borderId="44" xfId="0" applyNumberFormat="1" applyFont="1" applyFill="1" applyBorder="1" applyAlignment="1">
      <alignment horizontal="right" vertical="center" indent="1"/>
    </xf>
    <xf numFmtId="2" fontId="48" fillId="34" borderId="45" xfId="0" applyNumberFormat="1" applyFont="1" applyFill="1" applyBorder="1" applyAlignment="1">
      <alignment horizontal="right" vertical="center" indent="1"/>
    </xf>
    <xf numFmtId="2" fontId="48" fillId="34" borderId="46" xfId="0" applyNumberFormat="1" applyFont="1" applyFill="1" applyBorder="1" applyAlignment="1">
      <alignment horizontal="right" vertical="center" indent="1"/>
    </xf>
    <xf numFmtId="2" fontId="48" fillId="34" borderId="47" xfId="0" applyNumberFormat="1" applyFont="1" applyFill="1" applyBorder="1" applyAlignment="1">
      <alignment horizontal="right" vertical="center" indent="1"/>
    </xf>
    <xf numFmtId="2" fontId="25" fillId="34" borderId="47" xfId="0" applyNumberFormat="1" applyFont="1" applyFill="1" applyBorder="1" applyAlignment="1">
      <alignment horizontal="right" vertical="center" indent="1"/>
    </xf>
    <xf numFmtId="2" fontId="25" fillId="34" borderId="34" xfId="0" applyNumberFormat="1" applyFont="1" applyFill="1" applyBorder="1" applyAlignment="1">
      <alignment horizontal="right" vertical="center" indent="1"/>
    </xf>
    <xf numFmtId="2" fontId="25" fillId="34" borderId="34" xfId="0" applyNumberFormat="1" applyFont="1" applyFill="1" applyBorder="1" applyAlignment="1" quotePrefix="1">
      <alignment horizontal="right" vertical="center" wrapText="1" indent="1"/>
    </xf>
    <xf numFmtId="0" fontId="18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 horizontal="center"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0" xfId="47" applyFont="1" applyBorder="1">
      <alignment/>
      <protection/>
    </xf>
    <xf numFmtId="0" fontId="51" fillId="0" borderId="0" xfId="0" applyFont="1" applyAlignment="1">
      <alignment horizontal="left"/>
    </xf>
    <xf numFmtId="4" fontId="19" fillId="0" borderId="0" xfId="47" applyNumberFormat="1" applyFont="1" applyBorder="1">
      <alignment/>
      <protection/>
    </xf>
    <xf numFmtId="0" fontId="51" fillId="0" borderId="0" xfId="47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5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8" width="11.57421875" style="0" customWidth="1"/>
    <col min="9" max="12" width="10.28125" style="0" customWidth="1"/>
    <col min="13" max="13" width="9.7109375" style="0" customWidth="1"/>
  </cols>
  <sheetData>
    <row r="3" spans="1:14" ht="24" customHeight="1">
      <c r="A3" s="1" t="s">
        <v>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</row>
    <row r="4" ht="12" customHeight="1"/>
    <row r="5" spans="1:13" ht="12.75" customHeight="1">
      <c r="A5" s="3" t="s">
        <v>1</v>
      </c>
      <c r="B5" s="4">
        <v>2010</v>
      </c>
      <c r="C5" s="5">
        <v>2011</v>
      </c>
      <c r="D5" s="5">
        <v>2012</v>
      </c>
      <c r="E5" s="6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  <c r="L5" s="7">
        <v>2020</v>
      </c>
      <c r="M5" s="4" t="s">
        <v>2</v>
      </c>
    </row>
    <row r="6" spans="1:13" ht="12.75">
      <c r="A6" s="8"/>
      <c r="B6" s="9"/>
      <c r="C6" s="10"/>
      <c r="D6" s="10"/>
      <c r="E6" s="11"/>
      <c r="F6" s="12"/>
      <c r="G6" s="12"/>
      <c r="H6" s="12"/>
      <c r="I6" s="12"/>
      <c r="J6" s="12"/>
      <c r="K6" s="13"/>
      <c r="L6" s="13"/>
      <c r="M6" s="9"/>
    </row>
    <row r="7" spans="1:13" ht="12.75" customHeight="1" thickBot="1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ht="12.75">
      <c r="A8" s="15" t="s">
        <v>4</v>
      </c>
      <c r="B8" s="16">
        <v>289.43</v>
      </c>
      <c r="C8" s="17">
        <v>333.6</v>
      </c>
      <c r="D8" s="17">
        <v>358.0224745134384</v>
      </c>
      <c r="E8" s="17">
        <v>347.4745134383689</v>
      </c>
      <c r="F8" s="17">
        <v>319.3645597775718</v>
      </c>
      <c r="G8" s="17">
        <v>305.69</v>
      </c>
      <c r="H8" s="17">
        <v>304.25</v>
      </c>
      <c r="I8" s="18" t="s">
        <v>5</v>
      </c>
      <c r="J8" s="19">
        <v>317.99</v>
      </c>
      <c r="K8" s="19">
        <v>310.14</v>
      </c>
      <c r="L8" s="20">
        <v>302.34</v>
      </c>
      <c r="M8" s="21">
        <f aca="true" t="shared" si="0" ref="M8:M13">L8/K8*100-100</f>
        <v>-2.514993228864398</v>
      </c>
      <c r="N8" s="22"/>
    </row>
    <row r="9" spans="1:14" ht="12.75">
      <c r="A9" s="23" t="s">
        <v>6</v>
      </c>
      <c r="B9" s="24">
        <v>247.62</v>
      </c>
      <c r="C9" s="25">
        <v>306.39</v>
      </c>
      <c r="D9" s="25">
        <v>313.57738646895274</v>
      </c>
      <c r="E9" s="25">
        <v>304.46304448563484</v>
      </c>
      <c r="F9" s="25">
        <v>285.4124050046339</v>
      </c>
      <c r="G9" s="25">
        <v>290.97</v>
      </c>
      <c r="H9" s="25">
        <v>293.18</v>
      </c>
      <c r="I9" s="26">
        <v>298.48</v>
      </c>
      <c r="J9" s="26">
        <v>310.15</v>
      </c>
      <c r="K9" s="26">
        <v>298.98</v>
      </c>
      <c r="L9" s="27">
        <v>288.52</v>
      </c>
      <c r="M9" s="21">
        <f t="shared" si="0"/>
        <v>-3.49856177670749</v>
      </c>
      <c r="N9" s="22"/>
    </row>
    <row r="10" spans="1:14" ht="12.75">
      <c r="A10" s="23" t="s">
        <v>7</v>
      </c>
      <c r="B10" s="24">
        <v>242.16</v>
      </c>
      <c r="C10" s="25">
        <v>294.03</v>
      </c>
      <c r="D10" s="25">
        <v>311.0084569045412</v>
      </c>
      <c r="E10" s="25">
        <v>289.11897590361446</v>
      </c>
      <c r="F10" s="25">
        <v>257.05281278961996</v>
      </c>
      <c r="G10" s="25">
        <v>263.86</v>
      </c>
      <c r="H10" s="25">
        <v>266.2</v>
      </c>
      <c r="I10" s="26">
        <v>280.25</v>
      </c>
      <c r="J10" s="26">
        <v>298.16</v>
      </c>
      <c r="K10" s="26">
        <v>283.17</v>
      </c>
      <c r="L10" s="27">
        <v>271.6</v>
      </c>
      <c r="M10" s="21">
        <f t="shared" si="0"/>
        <v>-4.085884804181234</v>
      </c>
      <c r="N10" s="22"/>
    </row>
    <row r="11" spans="1:14" ht="12.75">
      <c r="A11" s="23" t="s">
        <v>8</v>
      </c>
      <c r="B11" s="24">
        <v>242.93</v>
      </c>
      <c r="C11" s="25">
        <v>294.01</v>
      </c>
      <c r="D11" s="25">
        <v>312.0597775718258</v>
      </c>
      <c r="E11" s="25">
        <v>287.83306302131604</v>
      </c>
      <c r="F11" s="25">
        <v>247.42005097312327</v>
      </c>
      <c r="G11" s="25">
        <v>247.71</v>
      </c>
      <c r="H11" s="25">
        <v>239.57</v>
      </c>
      <c r="I11" s="26">
        <v>261.36</v>
      </c>
      <c r="J11" s="26">
        <v>282.85</v>
      </c>
      <c r="K11" s="26">
        <v>267.16</v>
      </c>
      <c r="L11" s="27">
        <v>262.01</v>
      </c>
      <c r="M11" s="21">
        <f t="shared" si="0"/>
        <v>-1.9276837849977682</v>
      </c>
      <c r="N11" s="22"/>
    </row>
    <row r="12" spans="1:14" ht="12.75">
      <c r="A12" s="23" t="s">
        <v>9</v>
      </c>
      <c r="B12" s="28">
        <v>233.84</v>
      </c>
      <c r="C12" s="25">
        <v>276.87</v>
      </c>
      <c r="D12" s="25">
        <v>296.2957599629286</v>
      </c>
      <c r="E12" s="25">
        <v>281.8466172381835</v>
      </c>
      <c r="F12" s="25">
        <v>229.72716404077852</v>
      </c>
      <c r="G12" s="25">
        <v>213.16</v>
      </c>
      <c r="H12" s="25">
        <v>198.24</v>
      </c>
      <c r="I12" s="26">
        <v>220.87</v>
      </c>
      <c r="J12" s="26">
        <v>244.45</v>
      </c>
      <c r="K12" s="29">
        <v>230.25</v>
      </c>
      <c r="L12" s="27">
        <v>232.26</v>
      </c>
      <c r="M12" s="21">
        <f t="shared" si="0"/>
        <v>0.8729641693810919</v>
      </c>
      <c r="N12" s="22"/>
    </row>
    <row r="13" spans="1:14" ht="12.75">
      <c r="A13" s="30" t="s">
        <v>10</v>
      </c>
      <c r="B13" s="31">
        <v>241.71</v>
      </c>
      <c r="C13" s="31">
        <v>291.15</v>
      </c>
      <c r="D13" s="31">
        <v>309.1693697868397</v>
      </c>
      <c r="E13" s="32">
        <v>287.57240500463394</v>
      </c>
      <c r="F13" s="33">
        <v>247.66333178869323</v>
      </c>
      <c r="G13" s="34">
        <v>248.97</v>
      </c>
      <c r="H13" s="34">
        <v>246.62152551991866</v>
      </c>
      <c r="I13" s="35">
        <v>264.7555878307945</v>
      </c>
      <c r="J13" s="35">
        <v>284.75197722136716</v>
      </c>
      <c r="K13" s="35">
        <v>269.37</v>
      </c>
      <c r="L13" s="36">
        <v>263.83</v>
      </c>
      <c r="M13" s="37">
        <f t="shared" si="0"/>
        <v>-2.0566507034933466</v>
      </c>
      <c r="N13" s="22"/>
    </row>
    <row r="14" spans="1:14" ht="13.5" thickBot="1">
      <c r="A14" s="38" t="s">
        <v>11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2"/>
    </row>
    <row r="15" spans="1:14" ht="12.75">
      <c r="A15" s="39" t="s">
        <v>4</v>
      </c>
      <c r="B15" s="16">
        <v>259.61</v>
      </c>
      <c r="C15" s="17">
        <v>296.05</v>
      </c>
      <c r="D15" s="17">
        <v>340.33248378127894</v>
      </c>
      <c r="E15" s="40" t="s">
        <v>5</v>
      </c>
      <c r="F15" s="40" t="s">
        <v>5</v>
      </c>
      <c r="G15" s="41">
        <v>252.21</v>
      </c>
      <c r="H15" s="41">
        <v>236.61</v>
      </c>
      <c r="I15" s="42">
        <v>258.4</v>
      </c>
      <c r="J15" s="19">
        <v>285.59</v>
      </c>
      <c r="K15" s="19">
        <v>273.84</v>
      </c>
      <c r="L15" s="43" t="s">
        <v>5</v>
      </c>
      <c r="M15" s="21" t="s">
        <v>12</v>
      </c>
      <c r="N15" s="22"/>
    </row>
    <row r="16" spans="1:14" ht="12.75">
      <c r="A16" s="23" t="s">
        <v>6</v>
      </c>
      <c r="B16" s="44">
        <v>243.88</v>
      </c>
      <c r="C16" s="45">
        <v>297.8</v>
      </c>
      <c r="D16" s="45">
        <v>308.9434661723819</v>
      </c>
      <c r="E16" s="45">
        <v>289.14509082483784</v>
      </c>
      <c r="F16" s="45">
        <v>267.80350787766446</v>
      </c>
      <c r="G16" s="45">
        <v>258.87</v>
      </c>
      <c r="H16" s="45">
        <v>258.19</v>
      </c>
      <c r="I16" s="45">
        <v>276.47</v>
      </c>
      <c r="J16" s="46">
        <v>289.51</v>
      </c>
      <c r="K16" s="46">
        <v>278.02</v>
      </c>
      <c r="L16" s="47">
        <v>266.75</v>
      </c>
      <c r="M16" s="21">
        <f>L16/K16*100-100</f>
        <v>-4.05366520394216</v>
      </c>
      <c r="N16" s="22"/>
    </row>
    <row r="17" spans="1:14" ht="12.75">
      <c r="A17" s="23" t="s">
        <v>7</v>
      </c>
      <c r="B17" s="24">
        <v>241.7</v>
      </c>
      <c r="C17" s="25">
        <v>294.19</v>
      </c>
      <c r="D17" s="25">
        <v>316.65315106580164</v>
      </c>
      <c r="E17" s="25">
        <v>289.4376070435589</v>
      </c>
      <c r="F17" s="25">
        <v>256.8703521779425</v>
      </c>
      <c r="G17" s="25">
        <v>251.59</v>
      </c>
      <c r="H17" s="25">
        <v>246.83</v>
      </c>
      <c r="I17" s="25">
        <v>266.08</v>
      </c>
      <c r="J17" s="26">
        <v>290.08</v>
      </c>
      <c r="K17" s="26">
        <v>277.35</v>
      </c>
      <c r="L17" s="27">
        <v>264.06</v>
      </c>
      <c r="M17" s="21">
        <f>L17/K17*100-100</f>
        <v>-4.7917793401838935</v>
      </c>
      <c r="N17" s="22"/>
    </row>
    <row r="18" spans="1:14" ht="12.75">
      <c r="A18" s="23" t="s">
        <v>8</v>
      </c>
      <c r="B18" s="24">
        <v>244.47</v>
      </c>
      <c r="C18" s="25">
        <v>298.47</v>
      </c>
      <c r="D18" s="25">
        <v>317.43802131603337</v>
      </c>
      <c r="E18" s="25">
        <v>289.9038952734013</v>
      </c>
      <c r="F18" s="25">
        <v>253.01261353104726</v>
      </c>
      <c r="G18" s="25">
        <v>248.44</v>
      </c>
      <c r="H18" s="25">
        <v>232.2</v>
      </c>
      <c r="I18" s="25">
        <v>251.54</v>
      </c>
      <c r="J18" s="26">
        <v>278.08</v>
      </c>
      <c r="K18" s="26">
        <v>265</v>
      </c>
      <c r="L18" s="27">
        <v>256.45</v>
      </c>
      <c r="M18" s="21">
        <f>L18/K18*100-100</f>
        <v>-3.226415094339629</v>
      </c>
      <c r="N18" s="22"/>
    </row>
    <row r="19" spans="1:14" ht="12.75">
      <c r="A19" s="23" t="s">
        <v>9</v>
      </c>
      <c r="B19" s="28">
        <v>241.17</v>
      </c>
      <c r="C19" s="25">
        <v>285.25</v>
      </c>
      <c r="D19" s="25">
        <v>305.835843373494</v>
      </c>
      <c r="E19" s="25">
        <v>287.39288971269696</v>
      </c>
      <c r="F19" s="25">
        <v>236.88657089898052</v>
      </c>
      <c r="G19" s="25">
        <v>209.97</v>
      </c>
      <c r="H19" s="25">
        <v>182.9</v>
      </c>
      <c r="I19" s="25">
        <v>206.8</v>
      </c>
      <c r="J19" s="26">
        <v>233.83</v>
      </c>
      <c r="K19" s="29">
        <v>230.68</v>
      </c>
      <c r="L19" s="27">
        <v>230.85</v>
      </c>
      <c r="M19" s="21">
        <f>L19/K19*100-100</f>
        <v>0.07369516212935423</v>
      </c>
      <c r="N19" s="22"/>
    </row>
    <row r="20" spans="1:14" ht="12.75">
      <c r="A20" s="48" t="s">
        <v>10</v>
      </c>
      <c r="B20" s="31">
        <v>243.51</v>
      </c>
      <c r="C20" s="31">
        <v>295.64</v>
      </c>
      <c r="D20" s="31">
        <v>315.50915199258577</v>
      </c>
      <c r="E20" s="32">
        <v>289.60558665430955</v>
      </c>
      <c r="F20" s="33">
        <v>252.7143049119555</v>
      </c>
      <c r="G20" s="49">
        <v>245.98</v>
      </c>
      <c r="H20" s="33">
        <v>233.94</v>
      </c>
      <c r="I20" s="34">
        <v>252.22137497334637</v>
      </c>
      <c r="J20" s="35">
        <v>276.85</v>
      </c>
      <c r="K20" s="35">
        <v>265.4</v>
      </c>
      <c r="L20" s="36">
        <v>256.32</v>
      </c>
      <c r="M20" s="37">
        <f>L20/K20*100-100</f>
        <v>-3.421250941974378</v>
      </c>
      <c r="N20" s="22"/>
    </row>
    <row r="21" spans="1:14" ht="13.5" thickBot="1">
      <c r="A21" s="38" t="s">
        <v>13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22"/>
    </row>
    <row r="22" spans="1:14" ht="12.75">
      <c r="A22" s="39" t="s">
        <v>6</v>
      </c>
      <c r="B22" s="50">
        <v>215.02</v>
      </c>
      <c r="C22" s="51">
        <v>242.07</v>
      </c>
      <c r="D22" s="51">
        <v>250.6024096385542</v>
      </c>
      <c r="E22" s="51">
        <v>252.73985449490266</v>
      </c>
      <c r="F22" s="51">
        <v>224.5371733086191</v>
      </c>
      <c r="G22" s="51">
        <v>238.74</v>
      </c>
      <c r="H22" s="51">
        <v>230.29</v>
      </c>
      <c r="I22" s="51">
        <v>246.27</v>
      </c>
      <c r="J22" s="52">
        <v>275.55</v>
      </c>
      <c r="K22" s="52">
        <v>262.9</v>
      </c>
      <c r="L22" s="53">
        <v>243.17</v>
      </c>
      <c r="M22" s="21">
        <f>L22/K22*100-100</f>
        <v>-7.504754659566373</v>
      </c>
      <c r="N22" s="22"/>
    </row>
    <row r="23" spans="1:14" ht="12.75">
      <c r="A23" s="23" t="s">
        <v>7</v>
      </c>
      <c r="B23" s="54">
        <v>185.46</v>
      </c>
      <c r="C23" s="55">
        <v>221.74</v>
      </c>
      <c r="D23" s="55">
        <v>249.06742354031513</v>
      </c>
      <c r="E23" s="55">
        <v>243.82535032437443</v>
      </c>
      <c r="F23" s="55">
        <v>213.05373957367934</v>
      </c>
      <c r="G23" s="55">
        <v>219.74</v>
      </c>
      <c r="H23" s="55">
        <v>219.62</v>
      </c>
      <c r="I23" s="55">
        <v>239</v>
      </c>
      <c r="J23" s="56">
        <v>260.44</v>
      </c>
      <c r="K23" s="56">
        <v>251.44</v>
      </c>
      <c r="L23" s="57">
        <v>241.14</v>
      </c>
      <c r="M23" s="21">
        <f>L23/K23*100-100</f>
        <v>-4.096404708876875</v>
      </c>
      <c r="N23" s="22"/>
    </row>
    <row r="24" spans="1:14" ht="12.75">
      <c r="A24" s="23" t="s">
        <v>8</v>
      </c>
      <c r="B24" s="58">
        <v>185.71</v>
      </c>
      <c r="C24" s="59">
        <v>226.72</v>
      </c>
      <c r="D24" s="59">
        <v>253.944624652456</v>
      </c>
      <c r="E24" s="59">
        <v>250.4055171455051</v>
      </c>
      <c r="F24" s="59">
        <v>212.7148841519926</v>
      </c>
      <c r="G24" s="59">
        <v>214.1</v>
      </c>
      <c r="H24" s="59">
        <v>207.63</v>
      </c>
      <c r="I24" s="59">
        <v>235.47</v>
      </c>
      <c r="J24" s="60">
        <v>252.43</v>
      </c>
      <c r="K24" s="60">
        <v>246.19</v>
      </c>
      <c r="L24" s="61">
        <v>239.28</v>
      </c>
      <c r="M24" s="21">
        <f>L24/K24*100-100</f>
        <v>-2.8067752548844425</v>
      </c>
      <c r="N24" s="22"/>
    </row>
    <row r="25" spans="1:14" ht="12.75">
      <c r="A25" s="23" t="s">
        <v>9</v>
      </c>
      <c r="B25" s="62">
        <v>164.43</v>
      </c>
      <c r="C25" s="59">
        <v>203.86</v>
      </c>
      <c r="D25" s="59">
        <v>228.7216172381835</v>
      </c>
      <c r="E25" s="59">
        <v>222.74680537534755</v>
      </c>
      <c r="F25" s="59">
        <v>181.8182205746061</v>
      </c>
      <c r="G25" s="59">
        <v>176.37</v>
      </c>
      <c r="H25" s="59">
        <v>162.37</v>
      </c>
      <c r="I25" s="59">
        <v>191.47</v>
      </c>
      <c r="J25" s="60">
        <v>201.2</v>
      </c>
      <c r="K25" s="63">
        <v>190.38</v>
      </c>
      <c r="L25" s="61">
        <v>190.95</v>
      </c>
      <c r="M25" s="21">
        <f>L25/K25*100-100</f>
        <v>0.29940119760479433</v>
      </c>
      <c r="N25" s="22"/>
    </row>
    <row r="26" spans="1:14" ht="12.75">
      <c r="A26" s="64" t="s">
        <v>10</v>
      </c>
      <c r="B26" s="65">
        <v>175.91</v>
      </c>
      <c r="C26" s="65">
        <v>215.94</v>
      </c>
      <c r="D26" s="65">
        <v>241.72845227062095</v>
      </c>
      <c r="E26" s="66">
        <v>236.91501668211308</v>
      </c>
      <c r="F26" s="67">
        <v>197.5127293790547</v>
      </c>
      <c r="G26" s="68">
        <v>195.01</v>
      </c>
      <c r="H26" s="67">
        <v>187.97</v>
      </c>
      <c r="I26" s="69">
        <v>214.96364047024792</v>
      </c>
      <c r="J26" s="70">
        <v>225.9516811498833</v>
      </c>
      <c r="K26" s="70">
        <v>217.17527268531933</v>
      </c>
      <c r="L26" s="71">
        <v>213.2</v>
      </c>
      <c r="M26" s="37">
        <f>L26/K26*100-100</f>
        <v>-1.8304444314336763</v>
      </c>
      <c r="N26" s="22"/>
    </row>
    <row r="27" spans="1:14" ht="13.5" thickBot="1">
      <c r="A27" s="38" t="s">
        <v>14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2"/>
    </row>
    <row r="28" spans="1:14" ht="12.75">
      <c r="A28" s="39" t="s">
        <v>4</v>
      </c>
      <c r="B28" s="72" t="s">
        <v>12</v>
      </c>
      <c r="C28" s="73" t="s">
        <v>12</v>
      </c>
      <c r="D28" s="74">
        <v>236.06</v>
      </c>
      <c r="E28" s="40" t="s">
        <v>5</v>
      </c>
      <c r="F28" s="51">
        <v>202.0568674698795</v>
      </c>
      <c r="G28" s="51" t="s">
        <v>12</v>
      </c>
      <c r="H28" s="51" t="s">
        <v>12</v>
      </c>
      <c r="I28" s="18" t="s">
        <v>5</v>
      </c>
      <c r="J28" s="18" t="s">
        <v>5</v>
      </c>
      <c r="K28" s="18" t="s">
        <v>5</v>
      </c>
      <c r="L28" s="75" t="s">
        <v>5</v>
      </c>
      <c r="M28" s="21" t="s">
        <v>12</v>
      </c>
      <c r="N28" s="22"/>
    </row>
    <row r="29" spans="1:14" ht="12.75">
      <c r="A29" s="23" t="s">
        <v>6</v>
      </c>
      <c r="B29" s="44">
        <v>208.92</v>
      </c>
      <c r="C29" s="45">
        <v>255.21</v>
      </c>
      <c r="D29" s="45">
        <v>244.0512048192771</v>
      </c>
      <c r="E29" s="45">
        <v>263.86126320667285</v>
      </c>
      <c r="F29" s="45">
        <v>245.1378452270621</v>
      </c>
      <c r="G29" s="45">
        <v>264.24</v>
      </c>
      <c r="H29" s="45">
        <v>286.16</v>
      </c>
      <c r="I29" s="45">
        <v>281.84</v>
      </c>
      <c r="J29" s="46">
        <v>295.13</v>
      </c>
      <c r="K29" s="46">
        <v>292.7</v>
      </c>
      <c r="L29" s="47">
        <v>278.91</v>
      </c>
      <c r="M29" s="21">
        <f aca="true" t="shared" si="1" ref="M29:M34">L29/K29*100-100</f>
        <v>-4.711308507003736</v>
      </c>
      <c r="N29" s="22"/>
    </row>
    <row r="30" spans="1:14" ht="12.75">
      <c r="A30" s="23" t="s">
        <v>7</v>
      </c>
      <c r="B30" s="58">
        <v>198.18</v>
      </c>
      <c r="C30" s="59">
        <v>230.94</v>
      </c>
      <c r="D30" s="59">
        <v>248.77201112140872</v>
      </c>
      <c r="E30" s="59">
        <v>247.84527618164967</v>
      </c>
      <c r="F30" s="59">
        <v>233.51829008341056</v>
      </c>
      <c r="G30" s="59">
        <v>233.59</v>
      </c>
      <c r="H30" s="59">
        <v>238.42</v>
      </c>
      <c r="I30" s="59">
        <v>265.66</v>
      </c>
      <c r="J30" s="60">
        <v>279.71</v>
      </c>
      <c r="K30" s="60">
        <v>274.62</v>
      </c>
      <c r="L30" s="61">
        <v>259.37</v>
      </c>
      <c r="M30" s="21">
        <f t="shared" si="1"/>
        <v>-5.553127958633752</v>
      </c>
      <c r="N30" s="22"/>
    </row>
    <row r="31" spans="1:14" ht="12.75">
      <c r="A31" s="23" t="s">
        <v>8</v>
      </c>
      <c r="B31" s="58">
        <v>195.08</v>
      </c>
      <c r="C31" s="59">
        <v>229.58</v>
      </c>
      <c r="D31" s="59">
        <v>244.89979147358667</v>
      </c>
      <c r="E31" s="59">
        <v>246.02935866543098</v>
      </c>
      <c r="F31" s="59">
        <v>224.51979610750695</v>
      </c>
      <c r="G31" s="59">
        <v>214.36</v>
      </c>
      <c r="H31" s="59">
        <v>205.74</v>
      </c>
      <c r="I31" s="59">
        <v>234.79</v>
      </c>
      <c r="J31" s="60">
        <v>253.77</v>
      </c>
      <c r="K31" s="60">
        <v>247.52</v>
      </c>
      <c r="L31" s="61">
        <v>239.35</v>
      </c>
      <c r="M31" s="21">
        <f t="shared" si="1"/>
        <v>-3.3007433742727983</v>
      </c>
      <c r="N31" s="22"/>
    </row>
    <row r="32" spans="1:14" ht="12.75">
      <c r="A32" s="23" t="s">
        <v>9</v>
      </c>
      <c r="B32" s="62">
        <v>176.67</v>
      </c>
      <c r="C32" s="59">
        <v>207.7</v>
      </c>
      <c r="D32" s="59">
        <v>228.17423540315107</v>
      </c>
      <c r="E32" s="59">
        <v>229.12423818350325</v>
      </c>
      <c r="F32" s="59">
        <v>198.74361445783134</v>
      </c>
      <c r="G32" s="59">
        <v>178.67</v>
      </c>
      <c r="H32" s="59">
        <v>165.48</v>
      </c>
      <c r="I32" s="59">
        <v>191.52</v>
      </c>
      <c r="J32" s="60">
        <v>209.77</v>
      </c>
      <c r="K32" s="63">
        <v>205.65</v>
      </c>
      <c r="L32" s="61">
        <v>203.51</v>
      </c>
      <c r="M32" s="21">
        <f t="shared" si="1"/>
        <v>-1.0406029662047303</v>
      </c>
      <c r="N32" s="22"/>
    </row>
    <row r="33" spans="1:14" ht="12.75">
      <c r="A33" s="76" t="s">
        <v>10</v>
      </c>
      <c r="B33" s="77">
        <v>193.69</v>
      </c>
      <c r="C33" s="77">
        <v>226.74</v>
      </c>
      <c r="D33" s="77">
        <v>243.06360055607044</v>
      </c>
      <c r="E33" s="78">
        <v>243.30403429101023</v>
      </c>
      <c r="F33" s="79">
        <v>221.58884151992586</v>
      </c>
      <c r="G33" s="79">
        <v>212.27</v>
      </c>
      <c r="H33" s="79">
        <v>208.57</v>
      </c>
      <c r="I33" s="79">
        <v>236.84695794396404</v>
      </c>
      <c r="J33" s="80">
        <v>252.96</v>
      </c>
      <c r="K33" s="80">
        <v>246.66</v>
      </c>
      <c r="L33" s="81">
        <v>238.28</v>
      </c>
      <c r="M33" s="82">
        <f t="shared" si="1"/>
        <v>-3.3973891186248295</v>
      </c>
      <c r="N33" s="22"/>
    </row>
    <row r="34" spans="1:14" ht="12.75">
      <c r="A34" s="83" t="s">
        <v>15</v>
      </c>
      <c r="B34" s="84">
        <v>207.30111059209636</v>
      </c>
      <c r="C34" s="84">
        <v>249.6832089057053</v>
      </c>
      <c r="D34" s="84">
        <v>270.3139481000927</v>
      </c>
      <c r="E34" s="85">
        <v>256.71344114921226</v>
      </c>
      <c r="F34" s="86">
        <v>223.43372103799817</v>
      </c>
      <c r="G34" s="87">
        <v>218.58</v>
      </c>
      <c r="H34" s="86">
        <v>212.54146749282668</v>
      </c>
      <c r="I34" s="88">
        <v>237.18490111189695</v>
      </c>
      <c r="J34" s="89">
        <v>252.2028671045819</v>
      </c>
      <c r="K34" s="89">
        <v>241.69310139441507</v>
      </c>
      <c r="L34" s="90">
        <v>237</v>
      </c>
      <c r="M34" s="91">
        <f t="shared" si="1"/>
        <v>-1.9417605911541784</v>
      </c>
      <c r="N34" s="22"/>
    </row>
    <row r="35" spans="1:12" ht="12.75">
      <c r="A35" s="92"/>
      <c r="B35" s="93"/>
      <c r="C35" s="93"/>
      <c r="D35" s="93"/>
      <c r="E35" s="93"/>
      <c r="F35" s="93"/>
      <c r="G35" s="93"/>
      <c r="H35" s="93"/>
      <c r="I35" s="94"/>
      <c r="J35" s="94"/>
      <c r="K35" s="94"/>
      <c r="L35" s="94"/>
    </row>
    <row r="37" spans="1:8" ht="12.75">
      <c r="A37" s="95" t="s">
        <v>16</v>
      </c>
      <c r="B37" s="96"/>
      <c r="C37" s="95"/>
      <c r="D37" s="95"/>
      <c r="E37" s="95"/>
      <c r="F37" s="95"/>
      <c r="G37" s="95"/>
      <c r="H37" s="97"/>
    </row>
    <row r="38" spans="1:8" ht="12.75">
      <c r="A38" s="95" t="s">
        <v>17</v>
      </c>
      <c r="B38" s="96"/>
      <c r="C38" s="95"/>
      <c r="D38" s="95"/>
      <c r="E38" s="95"/>
      <c r="F38" s="95"/>
      <c r="G38" s="95"/>
      <c r="H38" s="97"/>
    </row>
    <row r="39" spans="1:8" ht="12.75">
      <c r="A39" s="98" t="s">
        <v>18</v>
      </c>
      <c r="B39" s="96"/>
      <c r="C39" s="95"/>
      <c r="D39" s="95"/>
      <c r="E39" s="95"/>
      <c r="F39" s="95"/>
      <c r="G39" s="95"/>
      <c r="H39" s="97"/>
    </row>
    <row r="40" spans="1:8" ht="12.75">
      <c r="A40" s="95" t="s">
        <v>19</v>
      </c>
      <c r="B40" s="96"/>
      <c r="C40" s="95"/>
      <c r="D40" s="95"/>
      <c r="E40" s="95"/>
      <c r="F40" s="95"/>
      <c r="G40" s="95"/>
      <c r="H40" s="97"/>
    </row>
    <row r="41" spans="1:8" ht="12.75">
      <c r="A41" s="95"/>
      <c r="B41" s="95"/>
      <c r="C41" s="95"/>
      <c r="D41" s="95"/>
      <c r="E41" s="95"/>
      <c r="F41" s="95"/>
      <c r="G41" s="95"/>
      <c r="H41" s="99"/>
    </row>
    <row r="42" spans="1:8" ht="12.75">
      <c r="A42" s="100"/>
      <c r="E42" s="101"/>
      <c r="F42" s="101"/>
      <c r="G42" s="102"/>
      <c r="H42" s="101"/>
    </row>
    <row r="43" spans="5:9" ht="12.75">
      <c r="E43" s="101"/>
      <c r="F43" s="103"/>
      <c r="G43" s="104" t="s">
        <v>20</v>
      </c>
      <c r="H43" s="101"/>
      <c r="I43" s="101"/>
    </row>
    <row r="44" spans="5:9" ht="12.75">
      <c r="E44" s="101"/>
      <c r="F44" s="103"/>
      <c r="G44" s="103" t="s">
        <v>21</v>
      </c>
      <c r="H44" s="101"/>
      <c r="I44" s="101"/>
    </row>
    <row r="45" spans="5:8" ht="12.75">
      <c r="E45" s="101"/>
      <c r="F45" s="101"/>
      <c r="G45" s="101"/>
      <c r="H45" s="101"/>
    </row>
  </sheetData>
  <sheetProtection/>
  <mergeCells count="18">
    <mergeCell ref="A14:M14"/>
    <mergeCell ref="A21:M21"/>
    <mergeCell ref="A27:M27"/>
    <mergeCell ref="I5:I6"/>
    <mergeCell ref="J5:J6"/>
    <mergeCell ref="K5:K6"/>
    <mergeCell ref="L5:L6"/>
    <mergeCell ref="M5:M6"/>
    <mergeCell ref="A7:M7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2021-03-05T06:58:48Z</dcterms:created>
  <dcterms:modified xsi:type="dcterms:W3CDTF">2021-03-05T07:10:08Z</dcterms:modified>
  <cp:category/>
  <cp:version/>
  <cp:contentType/>
  <cp:contentStatus/>
</cp:coreProperties>
</file>