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activeTab="0"/>
  </bookViews>
  <sheets>
    <sheet name="METINIAI (2010-2020)" sheetId="1" r:id="rId1"/>
  </sheets>
  <definedNames/>
  <calcPr fullCalcOnLoad="1"/>
</workbook>
</file>

<file path=xl/sharedStrings.xml><?xml version="1.0" encoding="utf-8"?>
<sst xmlns="http://schemas.openxmlformats.org/spreadsheetml/2006/main" count="127" uniqueCount="23">
  <si>
    <t>Kategorija pagal
raumeningumą</t>
  </si>
  <si>
    <t xml:space="preserve">2014
</t>
  </si>
  <si>
    <t>Jauni  buliai (A):</t>
  </si>
  <si>
    <t>S</t>
  </si>
  <si>
    <t>-</t>
  </si>
  <si>
    <t>E</t>
  </si>
  <si>
    <t>U</t>
  </si>
  <si>
    <t>R</t>
  </si>
  <si>
    <t>O</t>
  </si>
  <si>
    <t>P</t>
  </si>
  <si>
    <t>S-P</t>
  </si>
  <si>
    <t>Buliai (B):</t>
  </si>
  <si>
    <t>Jaučiai (C):</t>
  </si>
  <si>
    <t>Karvės (D):</t>
  </si>
  <si>
    <t>Telyčios (E):</t>
  </si>
  <si>
    <t>8 mėnesių ir jaunesni nei 12 mėnesių galvijai (Z):</t>
  </si>
  <si>
    <t>Vidutinė (A-Z)</t>
  </si>
  <si>
    <t>Pokytis* %</t>
  </si>
  <si>
    <t>Pastaba:</t>
  </si>
  <si>
    <t>Šaltinis – ŽŪIKVC (LŽŪMPRIS)</t>
  </si>
  <si>
    <t>Naudojant ŽŪIKVC (LŽŪMPRIS) duomenis, būtina nurodyti šaltinį.</t>
  </si>
  <si>
    <t xml:space="preserve">* lyginant 2020 m. su 2019 m. </t>
  </si>
  <si>
    <t>Suklasifikuotų galvijų skerdenų skaičius Lietuvos įmonėse vnt., 2010–2020 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</si>
</sst>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0000426769257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14990000426769257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000042676925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0000426769257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0000426769257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14990000426769257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medium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14995999634265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59996342659"/>
      </bottom>
    </border>
    <border>
      <left>
        <color indexed="63"/>
      </left>
      <right>
        <color indexed="63"/>
      </right>
      <top style="thin">
        <color theme="0" tint="-0.14990000426769257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0000426769257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000042676925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0000426769257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0000426769257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 indent="1"/>
    </xf>
    <xf numFmtId="0" fontId="3" fillId="0" borderId="10" xfId="0" applyFont="1" applyFill="1" applyBorder="1" applyAlignment="1" quotePrefix="1">
      <alignment horizontal="right" vertical="center" wrapText="1" indent="1"/>
    </xf>
    <xf numFmtId="3" fontId="3" fillId="0" borderId="10" xfId="0" applyNumberFormat="1" applyFont="1" applyBorder="1" applyAlignment="1">
      <alignment horizontal="right" vertical="center" indent="1"/>
    </xf>
    <xf numFmtId="3" fontId="3" fillId="0" borderId="10" xfId="0" applyNumberFormat="1" applyFont="1" applyBorder="1" applyAlignment="1" quotePrefix="1">
      <alignment horizontal="right" vertical="center" indent="1"/>
    </xf>
    <xf numFmtId="0" fontId="3" fillId="0" borderId="0" xfId="0" applyFont="1" applyBorder="1" applyAlignment="1" quotePrefix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2" fontId="7" fillId="33" borderId="12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right" vertical="center" indent="1"/>
    </xf>
    <xf numFmtId="3" fontId="7" fillId="33" borderId="14" xfId="0" applyNumberFormat="1" applyFont="1" applyFill="1" applyBorder="1" applyAlignment="1">
      <alignment horizontal="right" vertical="center" indent="1"/>
    </xf>
    <xf numFmtId="3" fontId="7" fillId="33" borderId="15" xfId="0" applyNumberFormat="1" applyFont="1" applyFill="1" applyBorder="1" applyAlignment="1">
      <alignment horizontal="right" vertical="center" indent="1"/>
    </xf>
    <xf numFmtId="3" fontId="7" fillId="33" borderId="16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 quotePrefix="1">
      <alignment horizontal="right" vertical="center" wrapText="1" indent="1"/>
    </xf>
    <xf numFmtId="3" fontId="47" fillId="0" borderId="10" xfId="0" applyNumberFormat="1" applyFont="1" applyBorder="1" applyAlignment="1">
      <alignment horizontal="right" vertical="center" indent="1"/>
    </xf>
    <xf numFmtId="3" fontId="3" fillId="0" borderId="0" xfId="0" applyNumberFormat="1" applyFont="1" applyFill="1" applyBorder="1" applyAlignment="1" quotePrefix="1">
      <alignment horizontal="right" vertical="center" indent="1"/>
    </xf>
    <xf numFmtId="3" fontId="47" fillId="0" borderId="0" xfId="0" applyNumberFormat="1" applyFont="1" applyBorder="1" applyAlignment="1">
      <alignment horizontal="right" vertical="center" indent="1"/>
    </xf>
    <xf numFmtId="3" fontId="47" fillId="0" borderId="11" xfId="0" applyNumberFormat="1" applyFont="1" applyBorder="1" applyAlignment="1">
      <alignment horizontal="right" vertical="center" indent="1"/>
    </xf>
    <xf numFmtId="0" fontId="7" fillId="33" borderId="12" xfId="0" applyFont="1" applyFill="1" applyBorder="1" applyAlignment="1">
      <alignment horizontal="center"/>
    </xf>
    <xf numFmtId="3" fontId="48" fillId="33" borderId="15" xfId="0" applyNumberFormat="1" applyFont="1" applyFill="1" applyBorder="1" applyAlignment="1">
      <alignment horizontal="right" vertical="center" indent="1"/>
    </xf>
    <xf numFmtId="3" fontId="48" fillId="33" borderId="16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0" fontId="3" fillId="0" borderId="10" xfId="0" applyFont="1" applyBorder="1" applyAlignment="1" quotePrefix="1">
      <alignment horizontal="right" vertical="center" indent="1"/>
    </xf>
    <xf numFmtId="2" fontId="3" fillId="0" borderId="0" xfId="0" applyNumberFormat="1" applyFont="1" applyBorder="1" applyAlignment="1" quotePrefix="1">
      <alignment horizontal="right" vertical="center" indent="1"/>
    </xf>
    <xf numFmtId="0" fontId="6" fillId="0" borderId="0" xfId="0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 quotePrefix="1">
      <alignment horizontal="right" vertical="center" wrapText="1" indent="1"/>
    </xf>
    <xf numFmtId="0" fontId="3" fillId="0" borderId="11" xfId="0" applyFont="1" applyBorder="1" applyAlignment="1" quotePrefix="1">
      <alignment horizontal="right" vertical="center" inden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right" vertical="center" wrapText="1" indent="1"/>
    </xf>
    <xf numFmtId="0" fontId="7" fillId="33" borderId="15" xfId="0" applyFont="1" applyFill="1" applyBorder="1" applyAlignment="1" quotePrefix="1">
      <alignment horizontal="right" vertical="center" wrapText="1" indent="1"/>
    </xf>
    <xf numFmtId="0" fontId="7" fillId="33" borderId="16" xfId="0" applyFont="1" applyFill="1" applyBorder="1" applyAlignment="1">
      <alignment horizontal="right" vertical="center" wrapText="1" indent="1"/>
    </xf>
    <xf numFmtId="0" fontId="7" fillId="33" borderId="15" xfId="0" applyFont="1" applyFill="1" applyBorder="1" applyAlignment="1" quotePrefix="1">
      <alignment horizontal="right" vertical="center" indent="1"/>
    </xf>
    <xf numFmtId="0" fontId="7" fillId="33" borderId="16" xfId="0" applyFont="1" applyFill="1" applyBorder="1" applyAlignment="1" quotePrefix="1">
      <alignment horizontal="right" vertical="center" indent="1"/>
    </xf>
    <xf numFmtId="0" fontId="6" fillId="0" borderId="10" xfId="0" applyFont="1" applyFill="1" applyBorder="1" applyAlignment="1" quotePrefix="1">
      <alignment horizontal="right" vertical="center" wrapText="1" indent="1"/>
    </xf>
    <xf numFmtId="0" fontId="3" fillId="0" borderId="0" xfId="0" applyFont="1" applyFill="1" applyBorder="1" applyAlignment="1" quotePrefix="1">
      <alignment horizontal="right" vertical="center" wrapText="1" indent="1"/>
    </xf>
    <xf numFmtId="3" fontId="3" fillId="0" borderId="0" xfId="0" applyNumberFormat="1" applyFont="1" applyBorder="1" applyAlignment="1" quotePrefix="1">
      <alignment horizontal="right" vertical="center" indent="1"/>
    </xf>
    <xf numFmtId="3" fontId="3" fillId="0" borderId="0" xfId="0" applyNumberFormat="1" applyFont="1" applyFill="1" applyBorder="1" applyAlignment="1" quotePrefix="1">
      <alignment horizontal="right" vertical="center" wrapText="1" indent="1"/>
    </xf>
    <xf numFmtId="0" fontId="3" fillId="0" borderId="1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6" fillId="0" borderId="0" xfId="0" applyFont="1" applyFill="1" applyBorder="1" applyAlignment="1" quotePrefix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3" fontId="47" fillId="0" borderId="0" xfId="0" applyNumberFormat="1" applyFont="1" applyBorder="1" applyAlignment="1">
      <alignment horizontal="right" vertical="center" wrapText="1" indent="1"/>
    </xf>
    <xf numFmtId="0" fontId="0" fillId="0" borderId="0" xfId="0" applyFont="1" applyBorder="1" applyAlignment="1" quotePrefix="1">
      <alignment horizontal="right" vertical="center" indent="1"/>
    </xf>
    <xf numFmtId="0" fontId="6" fillId="0" borderId="11" xfId="0" applyFont="1" applyFill="1" applyBorder="1" applyAlignment="1" quotePrefix="1">
      <alignment horizontal="right" vertical="center" indent="1"/>
    </xf>
    <xf numFmtId="0" fontId="0" fillId="0" borderId="11" xfId="0" applyFont="1" applyBorder="1" applyAlignment="1" quotePrefix="1">
      <alignment horizontal="right" vertical="center" indent="1"/>
    </xf>
    <xf numFmtId="0" fontId="7" fillId="33" borderId="17" xfId="0" applyFont="1" applyFill="1" applyBorder="1" applyAlignment="1">
      <alignment horizontal="center"/>
    </xf>
    <xf numFmtId="0" fontId="7" fillId="33" borderId="18" xfId="48" applyFont="1" applyFill="1" applyBorder="1" applyAlignment="1" quotePrefix="1">
      <alignment horizontal="right" vertical="center" indent="1"/>
      <protection/>
    </xf>
    <xf numFmtId="1" fontId="7" fillId="33" borderId="18" xfId="0" applyNumberFormat="1" applyFont="1" applyFill="1" applyBorder="1" applyAlignment="1" quotePrefix="1">
      <alignment horizontal="right" vertical="center" indent="1"/>
    </xf>
    <xf numFmtId="3" fontId="7" fillId="33" borderId="18" xfId="0" applyNumberFormat="1" applyFont="1" applyFill="1" applyBorder="1" applyAlignment="1" quotePrefix="1">
      <alignment horizontal="right" vertical="center" indent="1"/>
    </xf>
    <xf numFmtId="3" fontId="48" fillId="33" borderId="18" xfId="0" applyNumberFormat="1" applyFont="1" applyFill="1" applyBorder="1" applyAlignment="1">
      <alignment horizontal="right" vertical="center" indent="1"/>
    </xf>
    <xf numFmtId="3" fontId="48" fillId="33" borderId="19" xfId="0" applyNumberFormat="1" applyFont="1" applyFill="1" applyBorder="1" applyAlignment="1">
      <alignment horizontal="right" vertical="center" indent="1"/>
    </xf>
    <xf numFmtId="0" fontId="6" fillId="34" borderId="20" xfId="0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right" vertical="center" indent="1"/>
    </xf>
    <xf numFmtId="3" fontId="7" fillId="34" borderId="22" xfId="0" applyNumberFormat="1" applyFont="1" applyFill="1" applyBorder="1" applyAlignment="1">
      <alignment horizontal="right" vertical="center" indent="1"/>
    </xf>
    <xf numFmtId="3" fontId="48" fillId="34" borderId="22" xfId="0" applyNumberFormat="1" applyFont="1" applyFill="1" applyBorder="1" applyAlignment="1">
      <alignment horizontal="right" vertical="center" indent="1"/>
    </xf>
    <xf numFmtId="3" fontId="48" fillId="34" borderId="23" xfId="0" applyNumberFormat="1" applyFont="1" applyFill="1" applyBorder="1" applyAlignment="1">
      <alignment horizontal="right" vertical="center" indent="1"/>
    </xf>
    <xf numFmtId="3" fontId="48" fillId="34" borderId="24" xfId="0" applyNumberFormat="1" applyFont="1" applyFill="1" applyBorder="1" applyAlignment="1">
      <alignment horizontal="right" vertical="center" indent="1"/>
    </xf>
    <xf numFmtId="0" fontId="4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Border="1">
      <alignment/>
      <protection/>
    </xf>
    <xf numFmtId="4" fontId="4" fillId="0" borderId="0" xfId="47" applyNumberFormat="1" applyFont="1" applyBorder="1">
      <alignment/>
      <protection/>
    </xf>
    <xf numFmtId="0" fontId="49" fillId="0" borderId="0" xfId="47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3" fontId="48" fillId="34" borderId="25" xfId="0" applyNumberFormat="1" applyFont="1" applyFill="1" applyBorder="1" applyAlignment="1">
      <alignment horizontal="right" vertical="center" indent="1"/>
    </xf>
    <xf numFmtId="2" fontId="7" fillId="33" borderId="26" xfId="0" applyNumberFormat="1" applyFont="1" applyFill="1" applyBorder="1" applyAlignment="1">
      <alignment horizontal="right" vertical="center" indent="1"/>
    </xf>
    <xf numFmtId="2" fontId="7" fillId="33" borderId="26" xfId="0" applyNumberFormat="1" applyFont="1" applyFill="1" applyBorder="1" applyAlignment="1" quotePrefix="1">
      <alignment horizontal="right" vertical="center" indent="1"/>
    </xf>
    <xf numFmtId="2" fontId="7" fillId="34" borderId="26" xfId="0" applyNumberFormat="1" applyFont="1" applyFill="1" applyBorder="1" applyAlignment="1">
      <alignment horizontal="right" vertical="center" indent="1"/>
    </xf>
    <xf numFmtId="2" fontId="7" fillId="33" borderId="27" xfId="0" applyNumberFormat="1" applyFont="1" applyFill="1" applyBorder="1" applyAlignment="1">
      <alignment horizontal="right" vertical="center" indent="1"/>
    </xf>
    <xf numFmtId="3" fontId="7" fillId="33" borderId="26" xfId="0" applyNumberFormat="1" applyFont="1" applyFill="1" applyBorder="1" applyAlignment="1">
      <alignment horizontal="right" vertical="center" indent="1"/>
    </xf>
    <xf numFmtId="3" fontId="48" fillId="33" borderId="26" xfId="0" applyNumberFormat="1" applyFont="1" applyFill="1" applyBorder="1" applyAlignment="1">
      <alignment horizontal="right" vertical="center" indent="1"/>
    </xf>
    <xf numFmtId="0" fontId="7" fillId="33" borderId="26" xfId="0" applyFont="1" applyFill="1" applyBorder="1" applyAlignment="1" quotePrefix="1">
      <alignment horizontal="right" vertical="center" indent="1"/>
    </xf>
    <xf numFmtId="3" fontId="48" fillId="33" borderId="27" xfId="0" applyNumberFormat="1" applyFont="1" applyFill="1" applyBorder="1" applyAlignment="1">
      <alignment horizontal="right" vertical="center" indent="1"/>
    </xf>
    <xf numFmtId="3" fontId="48" fillId="34" borderId="26" xfId="0" applyNumberFormat="1" applyFont="1" applyFill="1" applyBorder="1" applyAlignment="1">
      <alignment horizontal="right" vertical="center" indent="1"/>
    </xf>
    <xf numFmtId="3" fontId="47" fillId="0" borderId="10" xfId="0" applyNumberFormat="1" applyFont="1" applyBorder="1" applyAlignment="1" quotePrefix="1">
      <alignment horizontal="right" vertical="center" indent="1"/>
    </xf>
    <xf numFmtId="0" fontId="3" fillId="0" borderId="28" xfId="0" applyFont="1" applyFill="1" applyBorder="1" applyAlignment="1" quotePrefix="1">
      <alignment horizontal="right" vertical="center" wrapText="1" indent="1"/>
    </xf>
    <xf numFmtId="3" fontId="3" fillId="0" borderId="29" xfId="0" applyNumberFormat="1" applyFont="1" applyBorder="1" applyAlignment="1" quotePrefix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wrapText="1" indent="1"/>
    </xf>
    <xf numFmtId="3" fontId="3" fillId="0" borderId="31" xfId="0" applyNumberFormat="1" applyFont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0" borderId="32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 quotePrefix="1">
      <alignment horizontal="right" vertical="center" wrapText="1" indent="1"/>
    </xf>
    <xf numFmtId="3" fontId="47" fillId="0" borderId="29" xfId="0" applyNumberFormat="1" applyFont="1" applyBorder="1" applyAlignment="1">
      <alignment horizontal="right" vertical="center" indent="1"/>
    </xf>
    <xf numFmtId="3" fontId="3" fillId="0" borderId="30" xfId="0" applyNumberFormat="1" applyFont="1" applyFill="1" applyBorder="1" applyAlignment="1" quotePrefix="1">
      <alignment horizontal="right" vertical="center" indent="1"/>
    </xf>
    <xf numFmtId="3" fontId="47" fillId="0" borderId="31" xfId="0" applyNumberFormat="1" applyFont="1" applyBorder="1" applyAlignment="1">
      <alignment horizontal="right" vertical="center" indent="1"/>
    </xf>
    <xf numFmtId="0" fontId="2" fillId="0" borderId="28" xfId="0" applyFont="1" applyBorder="1" applyAlignment="1" quotePrefix="1">
      <alignment horizontal="right" vertical="center" indent="1"/>
    </xf>
    <xf numFmtId="0" fontId="3" fillId="0" borderId="29" xfId="0" applyFont="1" applyBorder="1" applyAlignment="1" quotePrefix="1">
      <alignment horizontal="right" vertical="center" indent="1"/>
    </xf>
    <xf numFmtId="0" fontId="6" fillId="0" borderId="30" xfId="0" applyFont="1" applyFill="1" applyBorder="1" applyAlignment="1" quotePrefix="1">
      <alignment horizontal="right" vertical="center" wrapText="1" indent="1"/>
    </xf>
    <xf numFmtId="0" fontId="3" fillId="0" borderId="31" xfId="0" applyFont="1" applyBorder="1" applyAlignment="1" quotePrefix="1">
      <alignment horizontal="right" vertical="center" indent="1"/>
    </xf>
    <xf numFmtId="0" fontId="4" fillId="0" borderId="30" xfId="0" applyFont="1" applyFill="1" applyBorder="1" applyAlignment="1">
      <alignment horizontal="right" vertical="center" wrapText="1" indent="1"/>
    </xf>
    <xf numFmtId="0" fontId="4" fillId="0" borderId="32" xfId="0" applyFont="1" applyFill="1" applyBorder="1" applyAlignment="1">
      <alignment horizontal="right" vertical="center" wrapText="1" indent="1"/>
    </xf>
    <xf numFmtId="0" fontId="6" fillId="0" borderId="28" xfId="0" applyFont="1" applyFill="1" applyBorder="1" applyAlignment="1" quotePrefix="1">
      <alignment horizontal="right" vertical="center" wrapText="1" indent="1"/>
    </xf>
    <xf numFmtId="0" fontId="3" fillId="0" borderId="29" xfId="0" applyFont="1" applyFill="1" applyBorder="1" applyAlignment="1" quotePrefix="1">
      <alignment horizontal="right" vertical="center" wrapText="1" indent="1"/>
    </xf>
    <xf numFmtId="0" fontId="3" fillId="0" borderId="30" xfId="0" applyFont="1" applyFill="1" applyBorder="1" applyAlignment="1" quotePrefix="1">
      <alignment horizontal="right" vertical="center" wrapText="1" indent="1"/>
    </xf>
    <xf numFmtId="3" fontId="3" fillId="0" borderId="31" xfId="0" applyNumberFormat="1" applyFont="1" applyBorder="1" applyAlignment="1" quotePrefix="1">
      <alignment horizontal="right" vertical="center" indent="1"/>
    </xf>
    <xf numFmtId="3" fontId="3" fillId="0" borderId="30" xfId="0" applyNumberFormat="1" applyFont="1" applyFill="1" applyBorder="1" applyAlignment="1" quotePrefix="1">
      <alignment horizontal="right" vertical="center" wrapText="1" indent="1"/>
    </xf>
    <xf numFmtId="3" fontId="47" fillId="0" borderId="29" xfId="0" applyNumberFormat="1" applyFont="1" applyBorder="1" applyAlignment="1" quotePrefix="1">
      <alignment horizontal="right" vertical="center" indent="1"/>
    </xf>
    <xf numFmtId="0" fontId="3" fillId="0" borderId="30" xfId="0" applyFont="1" applyBorder="1" applyAlignment="1" quotePrefix="1">
      <alignment horizontal="right" vertical="center" indent="1"/>
    </xf>
    <xf numFmtId="0" fontId="3" fillId="0" borderId="31" xfId="0" applyFont="1" applyBorder="1" applyAlignment="1">
      <alignment horizontal="right" vertical="center" indent="1"/>
    </xf>
    <xf numFmtId="0" fontId="6" fillId="0" borderId="30" xfId="0" applyFont="1" applyFill="1" applyBorder="1" applyAlignment="1" quotePrefix="1">
      <alignment horizontal="right" vertical="center" indent="1"/>
    </xf>
    <xf numFmtId="3" fontId="47" fillId="0" borderId="31" xfId="0" applyNumberFormat="1" applyFont="1" applyBorder="1" applyAlignment="1">
      <alignment horizontal="right" vertical="center" wrapText="1" indent="1"/>
    </xf>
    <xf numFmtId="0" fontId="6" fillId="0" borderId="32" xfId="0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7">
      <selection activeCell="E54" sqref="E54"/>
    </sheetView>
  </sheetViews>
  <sheetFormatPr defaultColWidth="9.140625" defaultRowHeight="12.75"/>
  <cols>
    <col min="1" max="1" width="13.140625" style="0" customWidth="1"/>
    <col min="2" max="5" width="11.57421875" style="0" customWidth="1"/>
    <col min="6" max="12" width="11.57421875" style="3" customWidth="1"/>
    <col min="13" max="13" width="11.57421875" style="0" customWidth="1"/>
  </cols>
  <sheetData>
    <row r="2" spans="1:12" ht="12.75">
      <c r="A2" s="1" t="s">
        <v>22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</row>
    <row r="3" ht="12" customHeight="1"/>
    <row r="4" spans="1:13" ht="12.75" customHeight="1">
      <c r="A4" s="118" t="s">
        <v>0</v>
      </c>
      <c r="B4" s="120">
        <v>2010</v>
      </c>
      <c r="C4" s="120">
        <v>2011</v>
      </c>
      <c r="D4" s="122">
        <v>2012</v>
      </c>
      <c r="E4" s="124">
        <v>2013</v>
      </c>
      <c r="F4" s="126" t="s">
        <v>1</v>
      </c>
      <c r="G4" s="126">
        <v>2015</v>
      </c>
      <c r="H4" s="126">
        <v>2016</v>
      </c>
      <c r="I4" s="126">
        <v>2017</v>
      </c>
      <c r="J4" s="126">
        <v>2018</v>
      </c>
      <c r="K4" s="128">
        <v>2019</v>
      </c>
      <c r="L4" s="126">
        <v>2020</v>
      </c>
      <c r="M4" s="128" t="s">
        <v>17</v>
      </c>
    </row>
    <row r="5" spans="1:13" ht="12.75">
      <c r="A5" s="119"/>
      <c r="B5" s="121"/>
      <c r="C5" s="121"/>
      <c r="D5" s="123"/>
      <c r="E5" s="125"/>
      <c r="F5" s="127"/>
      <c r="G5" s="127"/>
      <c r="H5" s="127"/>
      <c r="I5" s="127"/>
      <c r="J5" s="127"/>
      <c r="K5" s="129"/>
      <c r="L5" s="130"/>
      <c r="M5" s="129"/>
    </row>
    <row r="6" spans="1:13" ht="12.75" customHeight="1" thickBot="1">
      <c r="A6" s="117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2.75">
      <c r="A7" s="4" t="s">
        <v>3</v>
      </c>
      <c r="B7" s="89" t="s">
        <v>4</v>
      </c>
      <c r="C7" s="5">
        <v>5</v>
      </c>
      <c r="D7" s="5">
        <v>4</v>
      </c>
      <c r="E7" s="6" t="s">
        <v>4</v>
      </c>
      <c r="F7" s="7" t="s">
        <v>4</v>
      </c>
      <c r="G7" s="8" t="s">
        <v>4</v>
      </c>
      <c r="H7" s="8" t="s">
        <v>4</v>
      </c>
      <c r="I7" s="8" t="s">
        <v>4</v>
      </c>
      <c r="J7" s="8">
        <v>1</v>
      </c>
      <c r="K7" s="8" t="s">
        <v>4</v>
      </c>
      <c r="L7" s="90" t="s">
        <v>4</v>
      </c>
      <c r="M7" s="9" t="s">
        <v>4</v>
      </c>
    </row>
    <row r="8" spans="1:14" ht="12.75">
      <c r="A8" s="4" t="s">
        <v>5</v>
      </c>
      <c r="B8" s="91">
        <v>30</v>
      </c>
      <c r="C8" s="10">
        <v>23</v>
      </c>
      <c r="D8" s="10">
        <v>145</v>
      </c>
      <c r="E8" s="10">
        <v>62</v>
      </c>
      <c r="F8" s="11">
        <v>24</v>
      </c>
      <c r="G8" s="11">
        <v>22</v>
      </c>
      <c r="H8" s="11">
        <v>66</v>
      </c>
      <c r="I8" s="11">
        <v>67</v>
      </c>
      <c r="J8" s="11">
        <v>51</v>
      </c>
      <c r="K8" s="11">
        <v>76</v>
      </c>
      <c r="L8" s="92">
        <v>84</v>
      </c>
      <c r="M8" s="12">
        <f aca="true" t="shared" si="0" ref="M8:M13">L8/K8*100-100</f>
        <v>10.5263157894737</v>
      </c>
      <c r="N8" s="116"/>
    </row>
    <row r="9" spans="1:14" ht="12.75">
      <c r="A9" s="13" t="s">
        <v>6</v>
      </c>
      <c r="B9" s="93">
        <v>1240</v>
      </c>
      <c r="C9" s="14">
        <v>661</v>
      </c>
      <c r="D9" s="14">
        <v>962</v>
      </c>
      <c r="E9" s="14">
        <v>1043</v>
      </c>
      <c r="F9" s="11">
        <v>939</v>
      </c>
      <c r="G9" s="11">
        <v>1366</v>
      </c>
      <c r="H9" s="11">
        <v>2048</v>
      </c>
      <c r="I9" s="11">
        <v>2254</v>
      </c>
      <c r="J9" s="11">
        <v>2277</v>
      </c>
      <c r="K9" s="11">
        <v>2274</v>
      </c>
      <c r="L9" s="92">
        <v>3175</v>
      </c>
      <c r="M9" s="12">
        <f t="shared" si="0"/>
        <v>39.62181178540018</v>
      </c>
      <c r="N9" s="116"/>
    </row>
    <row r="10" spans="1:14" ht="12.75">
      <c r="A10" s="13" t="s">
        <v>7</v>
      </c>
      <c r="B10" s="93">
        <v>8490</v>
      </c>
      <c r="C10" s="14">
        <v>7084</v>
      </c>
      <c r="D10" s="14">
        <v>8131</v>
      </c>
      <c r="E10" s="14">
        <v>5569</v>
      </c>
      <c r="F10" s="11">
        <v>6035</v>
      </c>
      <c r="G10" s="11">
        <v>6822</v>
      </c>
      <c r="H10" s="11">
        <v>7787</v>
      </c>
      <c r="I10" s="11">
        <v>7801</v>
      </c>
      <c r="J10" s="11">
        <v>7733</v>
      </c>
      <c r="K10" s="11">
        <v>8042</v>
      </c>
      <c r="L10" s="92">
        <v>8250</v>
      </c>
      <c r="M10" s="12">
        <f t="shared" si="0"/>
        <v>2.586421288236764</v>
      </c>
      <c r="N10" s="116"/>
    </row>
    <row r="11" spans="1:14" ht="12.75">
      <c r="A11" s="13" t="s">
        <v>8</v>
      </c>
      <c r="B11" s="93">
        <v>29351</v>
      </c>
      <c r="C11" s="14">
        <v>29861</v>
      </c>
      <c r="D11" s="14">
        <v>26922</v>
      </c>
      <c r="E11" s="14">
        <v>21704</v>
      </c>
      <c r="F11" s="11">
        <v>26120</v>
      </c>
      <c r="G11" s="11">
        <v>25838</v>
      </c>
      <c r="H11" s="11">
        <v>23913</v>
      </c>
      <c r="I11" s="11">
        <v>24532</v>
      </c>
      <c r="J11" s="11">
        <v>22612</v>
      </c>
      <c r="K11" s="11">
        <v>22018</v>
      </c>
      <c r="L11" s="92">
        <v>20811</v>
      </c>
      <c r="M11" s="12">
        <f t="shared" si="0"/>
        <v>-5.48187846307566</v>
      </c>
      <c r="N11" s="116"/>
    </row>
    <row r="12" spans="1:14" ht="12.75">
      <c r="A12" s="13" t="s">
        <v>9</v>
      </c>
      <c r="B12" s="94">
        <v>7917</v>
      </c>
      <c r="C12" s="15">
        <v>10279</v>
      </c>
      <c r="D12" s="15">
        <v>9119</v>
      </c>
      <c r="E12" s="15">
        <v>7354</v>
      </c>
      <c r="F12" s="16">
        <v>7241</v>
      </c>
      <c r="G12" s="16">
        <v>5783</v>
      </c>
      <c r="H12" s="16">
        <v>3865</v>
      </c>
      <c r="I12" s="16">
        <v>4437</v>
      </c>
      <c r="J12" s="16">
        <v>4725</v>
      </c>
      <c r="K12" s="16">
        <v>5423</v>
      </c>
      <c r="L12" s="92">
        <v>5529</v>
      </c>
      <c r="M12" s="12">
        <f t="shared" si="0"/>
        <v>1.9546376544348192</v>
      </c>
      <c r="N12" s="116"/>
    </row>
    <row r="13" spans="1:14" ht="12.75">
      <c r="A13" s="17" t="s">
        <v>10</v>
      </c>
      <c r="B13" s="18">
        <v>47028</v>
      </c>
      <c r="C13" s="18">
        <v>47913</v>
      </c>
      <c r="D13" s="18">
        <v>45283</v>
      </c>
      <c r="E13" s="19">
        <v>35732</v>
      </c>
      <c r="F13" s="20">
        <v>40359</v>
      </c>
      <c r="G13" s="20">
        <v>39831</v>
      </c>
      <c r="H13" s="21">
        <v>37679</v>
      </c>
      <c r="I13" s="21">
        <v>39091</v>
      </c>
      <c r="J13" s="21">
        <v>37399</v>
      </c>
      <c r="K13" s="21">
        <v>37833</v>
      </c>
      <c r="L13" s="83">
        <v>37849</v>
      </c>
      <c r="M13" s="79">
        <f t="shared" si="0"/>
        <v>0.04229112150768799</v>
      </c>
      <c r="N13" s="116"/>
    </row>
    <row r="14" spans="1:14" ht="13.5" thickBot="1">
      <c r="A14" s="131" t="s">
        <v>11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16"/>
    </row>
    <row r="15" spans="1:14" ht="12.75">
      <c r="A15" s="22" t="s">
        <v>5</v>
      </c>
      <c r="B15" s="95">
        <v>12</v>
      </c>
      <c r="C15" s="23">
        <v>6</v>
      </c>
      <c r="D15" s="23">
        <v>35</v>
      </c>
      <c r="E15" s="23">
        <v>21</v>
      </c>
      <c r="F15" s="24">
        <v>34</v>
      </c>
      <c r="G15" s="24">
        <v>9</v>
      </c>
      <c r="H15" s="24">
        <v>16</v>
      </c>
      <c r="I15" s="24">
        <v>29</v>
      </c>
      <c r="J15" s="24">
        <v>32</v>
      </c>
      <c r="K15" s="24">
        <v>28</v>
      </c>
      <c r="L15" s="96">
        <v>28</v>
      </c>
      <c r="M15" s="12">
        <f aca="true" t="shared" si="1" ref="M15:M20">L15/K15*100-100</f>
        <v>0</v>
      </c>
      <c r="N15" s="116"/>
    </row>
    <row r="16" spans="1:14" ht="12.75">
      <c r="A16" s="13" t="s">
        <v>6</v>
      </c>
      <c r="B16" s="97">
        <v>379</v>
      </c>
      <c r="C16" s="25">
        <v>168</v>
      </c>
      <c r="D16" s="25">
        <v>325</v>
      </c>
      <c r="E16" s="25">
        <v>261</v>
      </c>
      <c r="F16" s="26">
        <v>513</v>
      </c>
      <c r="G16" s="26">
        <v>475</v>
      </c>
      <c r="H16" s="26">
        <v>620</v>
      </c>
      <c r="I16" s="26">
        <v>529</v>
      </c>
      <c r="J16" s="26">
        <v>475</v>
      </c>
      <c r="K16" s="26">
        <v>699</v>
      </c>
      <c r="L16" s="98">
        <v>951</v>
      </c>
      <c r="M16" s="12">
        <f t="shared" si="1"/>
        <v>36.05150214592274</v>
      </c>
      <c r="N16" s="116"/>
    </row>
    <row r="17" spans="1:14" ht="12.75">
      <c r="A17" s="13" t="s">
        <v>7</v>
      </c>
      <c r="B17" s="93">
        <v>2587</v>
      </c>
      <c r="C17" s="14">
        <v>1761</v>
      </c>
      <c r="D17" s="14">
        <v>2869</v>
      </c>
      <c r="E17" s="14">
        <v>1771</v>
      </c>
      <c r="F17" s="26">
        <v>2774</v>
      </c>
      <c r="G17" s="26">
        <v>2803</v>
      </c>
      <c r="H17" s="26">
        <v>2439</v>
      </c>
      <c r="I17" s="26">
        <v>1881</v>
      </c>
      <c r="J17" s="26">
        <v>1781</v>
      </c>
      <c r="K17" s="26">
        <v>2321</v>
      </c>
      <c r="L17" s="98">
        <v>2712</v>
      </c>
      <c r="M17" s="12">
        <f t="shared" si="1"/>
        <v>16.84618698836708</v>
      </c>
      <c r="N17" s="116"/>
    </row>
    <row r="18" spans="1:14" ht="12.75">
      <c r="A18" s="13" t="s">
        <v>8</v>
      </c>
      <c r="B18" s="93">
        <v>8681</v>
      </c>
      <c r="C18" s="14">
        <v>7846</v>
      </c>
      <c r="D18" s="14">
        <v>7066</v>
      </c>
      <c r="E18" s="14">
        <v>5954</v>
      </c>
      <c r="F18" s="26">
        <v>11652</v>
      </c>
      <c r="G18" s="26">
        <v>11307</v>
      </c>
      <c r="H18" s="26">
        <v>8738</v>
      </c>
      <c r="I18" s="26">
        <v>7108</v>
      </c>
      <c r="J18" s="26">
        <v>6498</v>
      </c>
      <c r="K18" s="26">
        <v>7128</v>
      </c>
      <c r="L18" s="98">
        <v>6720</v>
      </c>
      <c r="M18" s="12">
        <f t="shared" si="1"/>
        <v>-5.723905723905716</v>
      </c>
      <c r="N18" s="116"/>
    </row>
    <row r="19" spans="1:14" ht="12.75">
      <c r="A19" s="13" t="s">
        <v>9</v>
      </c>
      <c r="B19" s="94">
        <v>1835</v>
      </c>
      <c r="C19" s="15">
        <v>2320</v>
      </c>
      <c r="D19" s="15">
        <v>1924</v>
      </c>
      <c r="E19" s="15">
        <v>1537</v>
      </c>
      <c r="F19" s="27">
        <v>2195</v>
      </c>
      <c r="G19" s="27">
        <v>2017</v>
      </c>
      <c r="H19" s="27">
        <v>1133</v>
      </c>
      <c r="I19" s="27">
        <v>1268</v>
      </c>
      <c r="J19" s="27">
        <v>1360</v>
      </c>
      <c r="K19" s="27">
        <v>1579</v>
      </c>
      <c r="L19" s="98">
        <v>1873</v>
      </c>
      <c r="M19" s="12">
        <f t="shared" si="1"/>
        <v>18.619379354021532</v>
      </c>
      <c r="N19" s="116"/>
    </row>
    <row r="20" spans="1:14" ht="12.75">
      <c r="A20" s="28" t="s">
        <v>10</v>
      </c>
      <c r="B20" s="18">
        <v>13494</v>
      </c>
      <c r="C20" s="18">
        <v>12101</v>
      </c>
      <c r="D20" s="18">
        <v>12219</v>
      </c>
      <c r="E20" s="19">
        <v>9544</v>
      </c>
      <c r="F20" s="29">
        <v>17168</v>
      </c>
      <c r="G20" s="29">
        <v>16611</v>
      </c>
      <c r="H20" s="30">
        <v>12946</v>
      </c>
      <c r="I20" s="30">
        <v>10815</v>
      </c>
      <c r="J20" s="30">
        <v>10146</v>
      </c>
      <c r="K20" s="30">
        <v>11755</v>
      </c>
      <c r="L20" s="84">
        <v>12284</v>
      </c>
      <c r="M20" s="79">
        <f t="shared" si="1"/>
        <v>4.500212675457263</v>
      </c>
      <c r="N20" s="116"/>
    </row>
    <row r="21" spans="1:14" ht="13.5" thickBot="1">
      <c r="A21" s="132" t="s">
        <v>12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16"/>
    </row>
    <row r="22" spans="1:14" ht="12.75">
      <c r="A22" s="31" t="s">
        <v>6</v>
      </c>
      <c r="B22" s="99" t="s">
        <v>4</v>
      </c>
      <c r="C22" s="32" t="s">
        <v>4</v>
      </c>
      <c r="D22" s="32" t="s">
        <v>4</v>
      </c>
      <c r="E22" s="33">
        <v>2</v>
      </c>
      <c r="F22" s="34" t="s">
        <v>4</v>
      </c>
      <c r="G22" s="34">
        <v>3</v>
      </c>
      <c r="H22" s="34">
        <v>30</v>
      </c>
      <c r="I22" s="34">
        <v>17</v>
      </c>
      <c r="J22" s="34">
        <v>25</v>
      </c>
      <c r="K22" s="34">
        <v>33</v>
      </c>
      <c r="L22" s="100">
        <v>30</v>
      </c>
      <c r="M22" s="35">
        <f>L22/K22*100-100</f>
        <v>-9.090909090909093</v>
      </c>
      <c r="N22" s="116"/>
    </row>
    <row r="23" spans="1:14" ht="12.75">
      <c r="A23" s="13" t="s">
        <v>7</v>
      </c>
      <c r="B23" s="101" t="s">
        <v>4</v>
      </c>
      <c r="C23" s="36" t="s">
        <v>4</v>
      </c>
      <c r="D23" s="36" t="s">
        <v>4</v>
      </c>
      <c r="E23" s="37">
        <v>31</v>
      </c>
      <c r="F23" s="9">
        <v>1</v>
      </c>
      <c r="G23" s="9">
        <v>18</v>
      </c>
      <c r="H23" s="9">
        <v>125</v>
      </c>
      <c r="I23" s="9">
        <v>116</v>
      </c>
      <c r="J23" s="9">
        <v>273</v>
      </c>
      <c r="K23" s="9">
        <v>343</v>
      </c>
      <c r="L23" s="102">
        <v>199</v>
      </c>
      <c r="M23" s="35">
        <f>L23/K23*100-100</f>
        <v>-41.98250728862973</v>
      </c>
      <c r="N23" s="116"/>
    </row>
    <row r="24" spans="1:14" ht="12.75">
      <c r="A24" s="13" t="s">
        <v>8</v>
      </c>
      <c r="B24" s="103">
        <v>1</v>
      </c>
      <c r="C24" s="36" t="s">
        <v>4</v>
      </c>
      <c r="D24" s="36" t="s">
        <v>4</v>
      </c>
      <c r="E24" s="37">
        <v>42</v>
      </c>
      <c r="F24" s="9">
        <v>4</v>
      </c>
      <c r="G24" s="9">
        <v>26</v>
      </c>
      <c r="H24" s="9">
        <v>86</v>
      </c>
      <c r="I24" s="9">
        <v>39</v>
      </c>
      <c r="J24" s="9">
        <v>56</v>
      </c>
      <c r="K24" s="9">
        <v>183</v>
      </c>
      <c r="L24" s="102">
        <v>199</v>
      </c>
      <c r="M24" s="35">
        <f>L24/K24*100-100</f>
        <v>8.743169398907114</v>
      </c>
      <c r="N24" s="116"/>
    </row>
    <row r="25" spans="1:14" ht="12.75">
      <c r="A25" s="13" t="s">
        <v>9</v>
      </c>
      <c r="B25" s="104">
        <v>3</v>
      </c>
      <c r="C25" s="38" t="s">
        <v>4</v>
      </c>
      <c r="D25" s="38" t="s">
        <v>4</v>
      </c>
      <c r="E25" s="38" t="s">
        <v>4</v>
      </c>
      <c r="F25" s="39" t="s">
        <v>4</v>
      </c>
      <c r="G25" s="39">
        <v>4</v>
      </c>
      <c r="H25" s="39">
        <v>1</v>
      </c>
      <c r="I25" s="39">
        <v>2</v>
      </c>
      <c r="J25" s="39">
        <v>3</v>
      </c>
      <c r="K25" s="39">
        <v>6</v>
      </c>
      <c r="L25" s="102">
        <v>8</v>
      </c>
      <c r="M25" s="35">
        <f>L25/K25*100-100</f>
        <v>33.333333333333314</v>
      </c>
      <c r="N25" s="116"/>
    </row>
    <row r="26" spans="1:14" ht="12.75">
      <c r="A26" s="40" t="s">
        <v>10</v>
      </c>
      <c r="B26" s="41">
        <v>4</v>
      </c>
      <c r="C26" s="42" t="s">
        <v>4</v>
      </c>
      <c r="D26" s="42" t="s">
        <v>4</v>
      </c>
      <c r="E26" s="43">
        <v>75</v>
      </c>
      <c r="F26" s="44">
        <v>5</v>
      </c>
      <c r="G26" s="44">
        <v>51</v>
      </c>
      <c r="H26" s="45">
        <v>242</v>
      </c>
      <c r="I26" s="45">
        <v>174</v>
      </c>
      <c r="J26" s="45">
        <v>357</v>
      </c>
      <c r="K26" s="45">
        <v>565</v>
      </c>
      <c r="L26" s="85">
        <v>436</v>
      </c>
      <c r="M26" s="80">
        <f>L26/K26*100-100</f>
        <v>-22.831858407079636</v>
      </c>
      <c r="N26" s="116"/>
    </row>
    <row r="27" spans="1:14" ht="12.75" customHeight="1" thickBot="1">
      <c r="A27" s="131" t="s">
        <v>13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16"/>
    </row>
    <row r="28" spans="1:14" ht="12.75" customHeight="1">
      <c r="A28" s="22" t="s">
        <v>3</v>
      </c>
      <c r="B28" s="105" t="s">
        <v>4</v>
      </c>
      <c r="C28" s="46" t="s">
        <v>4</v>
      </c>
      <c r="D28" s="46" t="s">
        <v>4</v>
      </c>
      <c r="E28" s="46" t="s">
        <v>4</v>
      </c>
      <c r="F28" s="46" t="s">
        <v>4</v>
      </c>
      <c r="G28" s="46" t="s">
        <v>4</v>
      </c>
      <c r="H28" s="46" t="s">
        <v>4</v>
      </c>
      <c r="I28" s="46" t="s">
        <v>4</v>
      </c>
      <c r="J28" s="5">
        <v>3</v>
      </c>
      <c r="K28" s="6" t="s">
        <v>4</v>
      </c>
      <c r="L28" s="106" t="s">
        <v>4</v>
      </c>
      <c r="M28" s="36" t="s">
        <v>4</v>
      </c>
      <c r="N28" s="116"/>
    </row>
    <row r="29" spans="1:14" ht="12.75">
      <c r="A29" s="22" t="s">
        <v>5</v>
      </c>
      <c r="B29" s="107" t="s">
        <v>4</v>
      </c>
      <c r="C29" s="47" t="s">
        <v>4</v>
      </c>
      <c r="D29" s="47">
        <v>3</v>
      </c>
      <c r="E29" s="47" t="s">
        <v>4</v>
      </c>
      <c r="F29" s="11" t="s">
        <v>4</v>
      </c>
      <c r="G29" s="48" t="s">
        <v>4</v>
      </c>
      <c r="H29" s="48" t="s">
        <v>4</v>
      </c>
      <c r="I29" s="48">
        <v>5</v>
      </c>
      <c r="J29" s="48">
        <v>3</v>
      </c>
      <c r="K29" s="48">
        <v>2</v>
      </c>
      <c r="L29" s="108">
        <v>3</v>
      </c>
      <c r="M29" s="35">
        <f aca="true" t="shared" si="2" ref="M29:M34">L29/K29*100-100</f>
        <v>50</v>
      </c>
      <c r="N29" s="116"/>
    </row>
    <row r="30" spans="1:14" ht="12.75">
      <c r="A30" s="22" t="s">
        <v>6</v>
      </c>
      <c r="B30" s="109">
        <v>73</v>
      </c>
      <c r="C30" s="49">
        <v>28</v>
      </c>
      <c r="D30" s="49">
        <v>47</v>
      </c>
      <c r="E30" s="49">
        <v>54</v>
      </c>
      <c r="F30" s="26">
        <v>64</v>
      </c>
      <c r="G30" s="26">
        <v>117</v>
      </c>
      <c r="H30" s="26">
        <v>187</v>
      </c>
      <c r="I30" s="26">
        <v>279</v>
      </c>
      <c r="J30" s="26">
        <v>306</v>
      </c>
      <c r="K30" s="26">
        <v>295</v>
      </c>
      <c r="L30" s="98">
        <v>241</v>
      </c>
      <c r="M30" s="35">
        <f t="shared" si="2"/>
        <v>-18.305084745762713</v>
      </c>
      <c r="N30" s="116"/>
    </row>
    <row r="31" spans="1:14" ht="12.75">
      <c r="A31" s="13" t="s">
        <v>7</v>
      </c>
      <c r="B31" s="97">
        <v>1108</v>
      </c>
      <c r="C31" s="25">
        <v>932</v>
      </c>
      <c r="D31" s="25">
        <v>1305</v>
      </c>
      <c r="E31" s="25">
        <v>1233</v>
      </c>
      <c r="F31" s="26">
        <v>1030</v>
      </c>
      <c r="G31" s="26">
        <v>1483</v>
      </c>
      <c r="H31" s="26">
        <v>1804</v>
      </c>
      <c r="I31" s="26">
        <v>2225</v>
      </c>
      <c r="J31" s="26">
        <v>2161</v>
      </c>
      <c r="K31" s="26">
        <v>2308</v>
      </c>
      <c r="L31" s="98">
        <v>2384</v>
      </c>
      <c r="M31" s="35">
        <f t="shared" si="2"/>
        <v>3.292894280762553</v>
      </c>
      <c r="N31" s="116"/>
    </row>
    <row r="32" spans="1:14" ht="12.75">
      <c r="A32" s="13" t="s">
        <v>8</v>
      </c>
      <c r="B32" s="93">
        <v>28241</v>
      </c>
      <c r="C32" s="14">
        <v>29291</v>
      </c>
      <c r="D32" s="14">
        <v>29297</v>
      </c>
      <c r="E32" s="14">
        <v>28286</v>
      </c>
      <c r="F32" s="26">
        <v>25362</v>
      </c>
      <c r="G32" s="26">
        <v>28472</v>
      </c>
      <c r="H32" s="26">
        <v>30925</v>
      </c>
      <c r="I32" s="26">
        <v>25544</v>
      </c>
      <c r="J32" s="26">
        <v>22628</v>
      </c>
      <c r="K32" s="26">
        <v>23288</v>
      </c>
      <c r="L32" s="98">
        <v>20772</v>
      </c>
      <c r="M32" s="35">
        <f t="shared" si="2"/>
        <v>-10.803847475094472</v>
      </c>
      <c r="N32" s="116"/>
    </row>
    <row r="33" spans="1:14" ht="12.75">
      <c r="A33" s="13" t="s">
        <v>9</v>
      </c>
      <c r="B33" s="94">
        <v>32704</v>
      </c>
      <c r="C33" s="15">
        <v>34247</v>
      </c>
      <c r="D33" s="15">
        <v>36185</v>
      </c>
      <c r="E33" s="15">
        <v>35949</v>
      </c>
      <c r="F33" s="27">
        <v>34012</v>
      </c>
      <c r="G33" s="27">
        <v>42121</v>
      </c>
      <c r="H33" s="27">
        <v>35036</v>
      </c>
      <c r="I33" s="27">
        <v>34075</v>
      </c>
      <c r="J33" s="27">
        <v>38220</v>
      </c>
      <c r="K33" s="27">
        <v>39372</v>
      </c>
      <c r="L33" s="98">
        <v>37627</v>
      </c>
      <c r="M33" s="35">
        <f t="shared" si="2"/>
        <v>-4.432083714314743</v>
      </c>
      <c r="N33" s="116"/>
    </row>
    <row r="34" spans="1:14" ht="12.75">
      <c r="A34" s="28" t="s">
        <v>10</v>
      </c>
      <c r="B34" s="18">
        <v>62126</v>
      </c>
      <c r="C34" s="18">
        <v>64498</v>
      </c>
      <c r="D34" s="18">
        <v>66837</v>
      </c>
      <c r="E34" s="19">
        <v>65522</v>
      </c>
      <c r="F34" s="29">
        <v>60468</v>
      </c>
      <c r="G34" s="29">
        <v>72193</v>
      </c>
      <c r="H34" s="30">
        <v>67952</v>
      </c>
      <c r="I34" s="30">
        <v>62128</v>
      </c>
      <c r="J34" s="30">
        <v>63321</v>
      </c>
      <c r="K34" s="30">
        <v>65265</v>
      </c>
      <c r="L34" s="84">
        <v>61027</v>
      </c>
      <c r="M34" s="80">
        <f t="shared" si="2"/>
        <v>-6.493526392400213</v>
      </c>
      <c r="N34" s="116"/>
    </row>
    <row r="35" spans="1:14" ht="12.75" customHeight="1" thickBot="1">
      <c r="A35" s="131" t="s">
        <v>14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16"/>
    </row>
    <row r="36" spans="1:14" ht="12.75">
      <c r="A36" s="22" t="s">
        <v>5</v>
      </c>
      <c r="B36" s="95" t="s">
        <v>4</v>
      </c>
      <c r="C36" s="23">
        <v>1</v>
      </c>
      <c r="D36" s="23">
        <v>4</v>
      </c>
      <c r="E36" s="23">
        <v>4</v>
      </c>
      <c r="F36" s="24">
        <v>4</v>
      </c>
      <c r="G36" s="5">
        <v>1</v>
      </c>
      <c r="H36" s="88" t="s">
        <v>4</v>
      </c>
      <c r="I36" s="88">
        <v>6</v>
      </c>
      <c r="J36" s="88">
        <v>11</v>
      </c>
      <c r="K36" s="88">
        <v>12</v>
      </c>
      <c r="L36" s="110">
        <v>2</v>
      </c>
      <c r="M36" s="35">
        <f aca="true" t="shared" si="3" ref="M36:M41">L36/K36*100-100</f>
        <v>-83.33333333333334</v>
      </c>
      <c r="N36" s="116"/>
    </row>
    <row r="37" spans="1:14" ht="12.75">
      <c r="A37" s="13" t="s">
        <v>6</v>
      </c>
      <c r="B37" s="97">
        <v>175</v>
      </c>
      <c r="C37" s="25">
        <v>64</v>
      </c>
      <c r="D37" s="25">
        <v>94</v>
      </c>
      <c r="E37" s="25">
        <v>76</v>
      </c>
      <c r="F37" s="26">
        <v>76</v>
      </c>
      <c r="G37" s="26">
        <v>181</v>
      </c>
      <c r="H37" s="26">
        <v>336</v>
      </c>
      <c r="I37" s="26">
        <v>273</v>
      </c>
      <c r="J37" s="26">
        <v>277</v>
      </c>
      <c r="K37" s="26">
        <v>318</v>
      </c>
      <c r="L37" s="98">
        <v>578</v>
      </c>
      <c r="M37" s="35">
        <f t="shared" si="3"/>
        <v>81.76100628930817</v>
      </c>
      <c r="N37" s="116"/>
    </row>
    <row r="38" spans="1:14" ht="12.75">
      <c r="A38" s="13" t="s">
        <v>7</v>
      </c>
      <c r="B38" s="93">
        <v>4220</v>
      </c>
      <c r="C38" s="14">
        <v>3547</v>
      </c>
      <c r="D38" s="14">
        <v>3648</v>
      </c>
      <c r="E38" s="14">
        <v>2595</v>
      </c>
      <c r="F38" s="26">
        <v>2505</v>
      </c>
      <c r="G38" s="26">
        <v>3085</v>
      </c>
      <c r="H38" s="26">
        <v>3447</v>
      </c>
      <c r="I38" s="26">
        <v>3957</v>
      </c>
      <c r="J38" s="26">
        <v>3856</v>
      </c>
      <c r="K38" s="26">
        <v>4201</v>
      </c>
      <c r="L38" s="98">
        <v>4468</v>
      </c>
      <c r="M38" s="35">
        <f t="shared" si="3"/>
        <v>6.355629611997131</v>
      </c>
      <c r="N38" s="116"/>
    </row>
    <row r="39" spans="1:14" ht="12.75">
      <c r="A39" s="13" t="s">
        <v>8</v>
      </c>
      <c r="B39" s="93">
        <v>14970</v>
      </c>
      <c r="C39" s="14">
        <v>14210</v>
      </c>
      <c r="D39" s="14">
        <v>12242</v>
      </c>
      <c r="E39" s="14">
        <v>11410</v>
      </c>
      <c r="F39" s="26">
        <v>11479</v>
      </c>
      <c r="G39" s="26">
        <v>14079</v>
      </c>
      <c r="H39" s="26">
        <v>14551</v>
      </c>
      <c r="I39" s="26">
        <v>12453</v>
      </c>
      <c r="J39" s="26">
        <v>11686</v>
      </c>
      <c r="K39" s="26">
        <v>12169</v>
      </c>
      <c r="L39" s="98">
        <v>10336</v>
      </c>
      <c r="M39" s="35">
        <f t="shared" si="3"/>
        <v>-15.062864656093353</v>
      </c>
      <c r="N39" s="116"/>
    </row>
    <row r="40" spans="1:14" ht="12.75">
      <c r="A40" s="13" t="s">
        <v>9</v>
      </c>
      <c r="B40" s="94">
        <v>3344</v>
      </c>
      <c r="C40" s="15">
        <v>3851</v>
      </c>
      <c r="D40" s="15">
        <v>3762</v>
      </c>
      <c r="E40" s="15">
        <v>4145</v>
      </c>
      <c r="F40" s="27">
        <v>3943</v>
      </c>
      <c r="G40" s="27">
        <v>4377</v>
      </c>
      <c r="H40" s="27">
        <v>3238</v>
      </c>
      <c r="I40" s="27">
        <v>3300</v>
      </c>
      <c r="J40" s="27">
        <v>4087</v>
      </c>
      <c r="K40" s="27">
        <v>4950</v>
      </c>
      <c r="L40" s="98">
        <v>5194</v>
      </c>
      <c r="M40" s="35">
        <f t="shared" si="3"/>
        <v>4.9292929292929415</v>
      </c>
      <c r="N40" s="116"/>
    </row>
    <row r="41" spans="1:14" ht="12.75">
      <c r="A41" s="28" t="s">
        <v>10</v>
      </c>
      <c r="B41" s="18">
        <v>22709</v>
      </c>
      <c r="C41" s="18">
        <v>21673</v>
      </c>
      <c r="D41" s="18">
        <v>19750</v>
      </c>
      <c r="E41" s="19">
        <v>18230</v>
      </c>
      <c r="F41" s="29">
        <v>18007</v>
      </c>
      <c r="G41" s="29">
        <v>21723</v>
      </c>
      <c r="H41" s="30">
        <v>21572</v>
      </c>
      <c r="I41" s="30">
        <v>19989</v>
      </c>
      <c r="J41" s="30">
        <v>19917</v>
      </c>
      <c r="K41" s="30">
        <v>21650</v>
      </c>
      <c r="L41" s="84">
        <v>20578</v>
      </c>
      <c r="M41" s="80">
        <f t="shared" si="3"/>
        <v>-4.951501154734402</v>
      </c>
      <c r="N41" s="116"/>
    </row>
    <row r="42" spans="1:14" ht="13.5" thickBot="1">
      <c r="A42" s="132" t="s">
        <v>15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16"/>
    </row>
    <row r="43" spans="1:14" ht="12.75">
      <c r="A43" s="31" t="s">
        <v>5</v>
      </c>
      <c r="B43" s="99" t="s">
        <v>4</v>
      </c>
      <c r="C43" s="32" t="s">
        <v>4</v>
      </c>
      <c r="D43" s="32" t="s">
        <v>4</v>
      </c>
      <c r="E43" s="32" t="s">
        <v>4</v>
      </c>
      <c r="F43" s="32" t="s">
        <v>4</v>
      </c>
      <c r="G43" s="32" t="s">
        <v>4</v>
      </c>
      <c r="H43" s="32" t="s">
        <v>4</v>
      </c>
      <c r="I43" s="50">
        <v>1</v>
      </c>
      <c r="J43" s="50">
        <v>1</v>
      </c>
      <c r="K43" s="34" t="s">
        <v>4</v>
      </c>
      <c r="L43" s="100" t="s">
        <v>4</v>
      </c>
      <c r="M43" s="35" t="s">
        <v>4</v>
      </c>
      <c r="N43" s="116"/>
    </row>
    <row r="44" spans="1:14" ht="12.75">
      <c r="A44" s="31" t="s">
        <v>6</v>
      </c>
      <c r="B44" s="111" t="s">
        <v>4</v>
      </c>
      <c r="C44" s="9" t="s">
        <v>4</v>
      </c>
      <c r="D44" s="9" t="s">
        <v>4</v>
      </c>
      <c r="E44" s="9" t="s">
        <v>4</v>
      </c>
      <c r="F44" s="9" t="s">
        <v>4</v>
      </c>
      <c r="G44" s="9" t="s">
        <v>4</v>
      </c>
      <c r="H44" s="51">
        <v>2</v>
      </c>
      <c r="I44" s="51">
        <v>9</v>
      </c>
      <c r="J44" s="51">
        <v>25</v>
      </c>
      <c r="K44" s="51">
        <v>26</v>
      </c>
      <c r="L44" s="112">
        <v>19</v>
      </c>
      <c r="M44" s="12">
        <f aca="true" t="shared" si="4" ref="M44:M49">L44/K44*100-100</f>
        <v>-26.923076923076934</v>
      </c>
      <c r="N44" s="116"/>
    </row>
    <row r="45" spans="1:14" ht="12.75">
      <c r="A45" s="13" t="s">
        <v>7</v>
      </c>
      <c r="B45" s="113" t="s">
        <v>4</v>
      </c>
      <c r="C45" s="52" t="s">
        <v>4</v>
      </c>
      <c r="D45" s="52" t="s">
        <v>4</v>
      </c>
      <c r="E45" s="53" t="s">
        <v>4</v>
      </c>
      <c r="F45" s="54">
        <v>2</v>
      </c>
      <c r="G45" s="54">
        <v>1</v>
      </c>
      <c r="H45" s="54">
        <v>6</v>
      </c>
      <c r="I45" s="54">
        <v>51</v>
      </c>
      <c r="J45" s="54">
        <v>37</v>
      </c>
      <c r="K45" s="54">
        <v>60</v>
      </c>
      <c r="L45" s="114">
        <v>58</v>
      </c>
      <c r="M45" s="12">
        <f t="shared" si="4"/>
        <v>-3.3333333333333286</v>
      </c>
      <c r="N45" s="116"/>
    </row>
    <row r="46" spans="1:14" ht="12.75">
      <c r="A46" s="13" t="s">
        <v>8</v>
      </c>
      <c r="B46" s="113" t="s">
        <v>4</v>
      </c>
      <c r="C46" s="52" t="s">
        <v>4</v>
      </c>
      <c r="D46" s="52" t="s">
        <v>4</v>
      </c>
      <c r="E46" s="55" t="s">
        <v>4</v>
      </c>
      <c r="F46" s="26">
        <v>26</v>
      </c>
      <c r="G46" s="26">
        <v>28</v>
      </c>
      <c r="H46" s="26">
        <v>42</v>
      </c>
      <c r="I46" s="26">
        <v>89</v>
      </c>
      <c r="J46" s="26">
        <v>119</v>
      </c>
      <c r="K46" s="26">
        <v>128</v>
      </c>
      <c r="L46" s="98">
        <v>129</v>
      </c>
      <c r="M46" s="12">
        <f t="shared" si="4"/>
        <v>0.78125</v>
      </c>
      <c r="N46" s="116"/>
    </row>
    <row r="47" spans="1:14" ht="12.75">
      <c r="A47" s="13" t="s">
        <v>9</v>
      </c>
      <c r="B47" s="115" t="s">
        <v>4</v>
      </c>
      <c r="C47" s="56" t="s">
        <v>4</v>
      </c>
      <c r="D47" s="56" t="s">
        <v>4</v>
      </c>
      <c r="E47" s="57" t="s">
        <v>4</v>
      </c>
      <c r="F47" s="27">
        <v>29</v>
      </c>
      <c r="G47" s="27">
        <v>14</v>
      </c>
      <c r="H47" s="27">
        <v>76</v>
      </c>
      <c r="I47" s="27">
        <v>117</v>
      </c>
      <c r="J47" s="27">
        <v>168</v>
      </c>
      <c r="K47" s="27">
        <v>322</v>
      </c>
      <c r="L47" s="98">
        <v>325</v>
      </c>
      <c r="M47" s="12">
        <f t="shared" si="4"/>
        <v>0.9316770186335503</v>
      </c>
      <c r="N47" s="116"/>
    </row>
    <row r="48" spans="1:14" ht="12.75">
      <c r="A48" s="58" t="s">
        <v>10</v>
      </c>
      <c r="B48" s="59" t="s">
        <v>4</v>
      </c>
      <c r="C48" s="60" t="s">
        <v>4</v>
      </c>
      <c r="D48" s="61" t="s">
        <v>4</v>
      </c>
      <c r="E48" s="61" t="s">
        <v>4</v>
      </c>
      <c r="F48" s="62">
        <v>57</v>
      </c>
      <c r="G48" s="62">
        <v>43</v>
      </c>
      <c r="H48" s="63">
        <v>126</v>
      </c>
      <c r="I48" s="63">
        <v>267</v>
      </c>
      <c r="J48" s="63">
        <v>350</v>
      </c>
      <c r="K48" s="63">
        <v>536</v>
      </c>
      <c r="L48" s="86">
        <v>531</v>
      </c>
      <c r="M48" s="82">
        <f t="shared" si="4"/>
        <v>-0.9328358208955336</v>
      </c>
      <c r="N48" s="116"/>
    </row>
    <row r="49" spans="1:14" ht="12.75">
      <c r="A49" s="64" t="s">
        <v>16</v>
      </c>
      <c r="B49" s="65">
        <v>145361</v>
      </c>
      <c r="C49" s="65">
        <v>146185</v>
      </c>
      <c r="D49" s="65">
        <v>144089</v>
      </c>
      <c r="E49" s="66">
        <v>129103</v>
      </c>
      <c r="F49" s="67">
        <v>136064</v>
      </c>
      <c r="G49" s="67">
        <v>150452</v>
      </c>
      <c r="H49" s="68">
        <v>140517</v>
      </c>
      <c r="I49" s="69">
        <v>132464</v>
      </c>
      <c r="J49" s="68">
        <v>131490</v>
      </c>
      <c r="K49" s="78">
        <v>137604</v>
      </c>
      <c r="L49" s="87">
        <f>L48+L41+L34+L26+L20+L13</f>
        <v>132705</v>
      </c>
      <c r="M49" s="81">
        <f t="shared" si="4"/>
        <v>-3.5602162727827675</v>
      </c>
      <c r="N49" s="116"/>
    </row>
    <row r="51" spans="1:12" ht="12.75">
      <c r="A51" s="70" t="s">
        <v>18</v>
      </c>
      <c r="B51" s="71"/>
      <c r="C51" s="70"/>
      <c r="D51" s="70"/>
      <c r="E51" s="70"/>
      <c r="F51" s="70"/>
      <c r="G51" s="70"/>
      <c r="H51" s="72"/>
      <c r="I51"/>
      <c r="J51"/>
      <c r="K51"/>
      <c r="L51"/>
    </row>
    <row r="52" spans="1:12" ht="12.75">
      <c r="A52" s="70" t="s">
        <v>21</v>
      </c>
      <c r="B52" s="71"/>
      <c r="C52" s="70"/>
      <c r="D52" s="70"/>
      <c r="E52" s="70"/>
      <c r="F52" s="70"/>
      <c r="G52" s="70"/>
      <c r="H52" s="72"/>
      <c r="I52"/>
      <c r="J52"/>
      <c r="K52"/>
      <c r="L52"/>
    </row>
    <row r="53" spans="1:12" ht="12.75">
      <c r="A53" s="70"/>
      <c r="B53" s="70"/>
      <c r="C53" s="70"/>
      <c r="D53" s="70"/>
      <c r="E53" s="70"/>
      <c r="F53" s="70"/>
      <c r="G53" s="70"/>
      <c r="H53" s="73"/>
      <c r="I53"/>
      <c r="J53"/>
      <c r="K53"/>
      <c r="L53"/>
    </row>
    <row r="54" spans="1:12" ht="12.75">
      <c r="A54" s="74"/>
      <c r="E54" s="75"/>
      <c r="F54" s="75"/>
      <c r="G54" s="76"/>
      <c r="H54" s="75"/>
      <c r="I54"/>
      <c r="J54"/>
      <c r="K54"/>
      <c r="L54"/>
    </row>
    <row r="55" spans="5:12" ht="12.75">
      <c r="E55" s="75"/>
      <c r="F55" s="77"/>
      <c r="G55" s="77"/>
      <c r="H55" s="75"/>
      <c r="I55" s="75"/>
      <c r="J55" s="77" t="s">
        <v>19</v>
      </c>
      <c r="K55"/>
      <c r="L55"/>
    </row>
    <row r="56" spans="5:12" ht="12.75">
      <c r="E56" s="75"/>
      <c r="F56" s="77"/>
      <c r="G56" s="77"/>
      <c r="H56" s="75"/>
      <c r="I56" s="75"/>
      <c r="J56" s="77" t="s">
        <v>20</v>
      </c>
      <c r="K56"/>
      <c r="L56"/>
    </row>
    <row r="57" spans="5:12" ht="12.75">
      <c r="E57" s="75"/>
      <c r="F57" s="75"/>
      <c r="G57" s="75"/>
      <c r="H57" s="75"/>
      <c r="I57"/>
      <c r="J57"/>
      <c r="K57"/>
      <c r="L57"/>
    </row>
  </sheetData>
  <sheetProtection/>
  <mergeCells count="19">
    <mergeCell ref="A14:M14"/>
    <mergeCell ref="A21:M21"/>
    <mergeCell ref="A27:M27"/>
    <mergeCell ref="A35:M35"/>
    <mergeCell ref="A42:M42"/>
    <mergeCell ref="G4:G5"/>
    <mergeCell ref="H4:H5"/>
    <mergeCell ref="I4:I5"/>
    <mergeCell ref="J4:J5"/>
    <mergeCell ref="M4:M5"/>
    <mergeCell ref="A6:M6"/>
    <mergeCell ref="A4:A5"/>
    <mergeCell ref="B4:B5"/>
    <mergeCell ref="C4:C5"/>
    <mergeCell ref="D4:D5"/>
    <mergeCell ref="E4:E5"/>
    <mergeCell ref="F4:F5"/>
    <mergeCell ref="K4:K5"/>
    <mergeCell ref="L4:L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2019-03-06T09:31:01Z</dcterms:created>
  <dcterms:modified xsi:type="dcterms:W3CDTF">2021-03-04T11:38:27Z</dcterms:modified>
  <cp:category/>
  <cp:version/>
  <cp:contentType/>
  <cp:contentStatus/>
</cp:coreProperties>
</file>