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kovas\"/>
    </mc:Choice>
  </mc:AlternateContent>
  <xr:revisionPtr revIDLastSave="0" documentId="8_{E51E92F4-95FD-45F5-8AA1-CC32627DC084}" xr6:coauthVersionLast="46" xr6:coauthVersionMax="46" xr10:uidLastSave="{00000000-0000-0000-0000-000000000000}"/>
  <bookViews>
    <workbookView xWindow="-120" yWindow="-120" windowWidth="25440" windowHeight="15390" xr2:uid="{5201AD4B-0DA6-4CA2-8502-FF31EBA64ECA}"/>
  </bookViews>
  <sheets>
    <sheet name="4_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G73" i="1"/>
  <c r="H72" i="1"/>
  <c r="G72" i="1"/>
  <c r="H71" i="1"/>
  <c r="G71" i="1"/>
  <c r="H70" i="1"/>
  <c r="G70" i="1"/>
  <c r="H69" i="1"/>
  <c r="G69" i="1"/>
  <c r="H67" i="1"/>
  <c r="G67" i="1"/>
  <c r="H66" i="1"/>
  <c r="G66" i="1"/>
  <c r="H64" i="1"/>
  <c r="G64" i="1"/>
  <c r="H62" i="1"/>
  <c r="G62" i="1"/>
  <c r="H61" i="1"/>
  <c r="G61" i="1"/>
  <c r="H59" i="1"/>
  <c r="G59" i="1"/>
  <c r="H57" i="1"/>
  <c r="G57" i="1"/>
  <c r="G56" i="1"/>
  <c r="H55" i="1"/>
  <c r="G55" i="1"/>
  <c r="H54" i="1"/>
  <c r="G54" i="1"/>
  <c r="H53" i="1"/>
  <c r="G53" i="1"/>
  <c r="H52" i="1"/>
  <c r="G52" i="1"/>
  <c r="H50" i="1"/>
  <c r="G50" i="1"/>
  <c r="H49" i="1"/>
  <c r="G49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G39" i="1"/>
  <c r="H38" i="1"/>
  <c r="G38" i="1"/>
  <c r="G37" i="1"/>
  <c r="H36" i="1"/>
  <c r="G36" i="1"/>
  <c r="H35" i="1"/>
  <c r="G35" i="1"/>
  <c r="H34" i="1"/>
  <c r="G34" i="1"/>
  <c r="H33" i="1"/>
  <c r="G33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<sst xmlns="http://schemas.openxmlformats.org/spreadsheetml/2006/main" count="119" uniqueCount="44">
  <si>
    <t>Grūdų ir rapsų vidutinės kainos (augintojų) ES šalyse, EUR/t</t>
  </si>
  <si>
    <t xml:space="preserve">                    Data
Valstybė</t>
  </si>
  <si>
    <t>Pokytis, %</t>
  </si>
  <si>
    <t>7 sav. 
(02 10–16)</t>
  </si>
  <si>
    <t>4 sav. 
(01 25–31)</t>
  </si>
  <si>
    <t>5 sav. 
(02 01–07)</t>
  </si>
  <si>
    <t>6 sav. 
(02 08–14)</t>
  </si>
  <si>
    <t>7 sav. 
(02 15–21)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</si>
  <si>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</si>
  <si>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</si>
  <si>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</si>
  <si>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</si>
  <si>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</si>
  <si>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</si>
  <si>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</si>
  <si>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</si>
  <si>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</si>
  <si>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</si>
  <si>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</si>
  <si>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</si>
  <si>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</si>
  <si>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</si>
  <si>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</si>
  <si>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</si>
  <si>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</si>
  <si>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</si>
  <si>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</si>
  <si>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</si>
  <si>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</si>
  <si>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</si>
  <si>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</si>
  <si>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</si>
  <si>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</si>
  <si>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</si>
  <si>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</si>
  <si>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</si>
  <si>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</si>
  <si>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</si>
  <si>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</si>
  <si>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</si>
  <si>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2021 m. 7 savaitę su. 6 savaite</t>
  </si>
  <si>
    <t>** lyginant 2021 m. 7 savaitę su 2020 m. 7 savaite</t>
  </si>
  <si>
    <t>Pastaba: Lietuvos maistinių ir pašarinių kviečių, pašarinių miežių, maistinių rugių ir rapsų 4, 5  ir 6 savaičių kainos patikslintos  2021-03-01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</si>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</sst>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A1FBF8-EAFA-443E-8CE4-98A4ECBB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CF17-EAF9-4171-9B6D-B4FF3A282441}">
  <dimension ref="A2:J85"/>
  <sheetViews>
    <sheetView showGridLines="0" tabSelected="1" workbookViewId="0">
      <selection activeCell="B73" sqref="B73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198</v>
      </c>
      <c r="C8" s="15">
        <v>240</v>
      </c>
      <c r="D8" s="15">
        <v>233</v>
      </c>
      <c r="E8" s="15">
        <v>235</v>
      </c>
      <c r="F8" s="16">
        <v>240</v>
      </c>
      <c r="G8" s="15">
        <f>((F8*100)/E8)-100</f>
        <v>2.1276595744680833</v>
      </c>
      <c r="H8" s="15">
        <f>((F8*100)/B8)-100</f>
        <v>21.212121212121218</v>
      </c>
    </row>
    <row r="9" spans="1:8" x14ac:dyDescent="0.2">
      <c r="A9" s="13" t="s">
        <v>12</v>
      </c>
      <c r="B9" s="17">
        <v>175.66714285714284</v>
      </c>
      <c r="C9" s="15">
        <v>206.71142857142857</v>
      </c>
      <c r="D9" s="15">
        <v>211.09285714285713</v>
      </c>
      <c r="E9" s="15">
        <v>212.19142857142859</v>
      </c>
      <c r="F9" s="18">
        <v>211.82571428571433</v>
      </c>
      <c r="G9" s="15">
        <f t="shared" ref="G9:G26" si="0">((F9*100)/E9)-100</f>
        <v>-0.17235111153001981</v>
      </c>
      <c r="H9" s="15">
        <f t="shared" ref="H9:H26" si="1">((F9*100)/B9)-100</f>
        <v>20.583571202029844</v>
      </c>
    </row>
    <row r="10" spans="1:8" x14ac:dyDescent="0.2">
      <c r="A10" s="13" t="s">
        <v>13</v>
      </c>
      <c r="B10" s="17">
        <v>169.23</v>
      </c>
      <c r="C10" s="15">
        <v>188.61</v>
      </c>
      <c r="D10" s="15">
        <v>193.1</v>
      </c>
      <c r="E10" s="15">
        <v>199.45</v>
      </c>
      <c r="F10" s="18">
        <v>197.37</v>
      </c>
      <c r="G10" s="15">
        <f t="shared" si="0"/>
        <v>-1.0428678866883843</v>
      </c>
      <c r="H10" s="15">
        <f t="shared" si="1"/>
        <v>16.628257401170018</v>
      </c>
    </row>
    <row r="11" spans="1:8" x14ac:dyDescent="0.2">
      <c r="A11" s="13" t="s">
        <v>14</v>
      </c>
      <c r="B11" s="17">
        <v>182.7</v>
      </c>
      <c r="C11" s="15">
        <v>221.5</v>
      </c>
      <c r="D11" s="15">
        <v>220.07142857142858</v>
      </c>
      <c r="E11" s="15">
        <v>219.79166666666666</v>
      </c>
      <c r="F11" s="18">
        <v>222.375</v>
      </c>
      <c r="G11" s="15">
        <f t="shared" si="0"/>
        <v>1.1753554502369781</v>
      </c>
      <c r="H11" s="15">
        <f t="shared" si="1"/>
        <v>21.715927750410515</v>
      </c>
    </row>
    <row r="12" spans="1:8" x14ac:dyDescent="0.2">
      <c r="A12" s="13" t="s">
        <v>15</v>
      </c>
      <c r="B12" s="17">
        <v>210</v>
      </c>
      <c r="C12" s="15">
        <v>230</v>
      </c>
      <c r="D12" s="15" t="s">
        <v>16</v>
      </c>
      <c r="E12" s="15">
        <v>230</v>
      </c>
      <c r="F12" s="18">
        <v>195</v>
      </c>
      <c r="G12" s="15">
        <f t="shared" si="0"/>
        <v>-15.217391304347828</v>
      </c>
      <c r="H12" s="15">
        <f t="shared" si="1"/>
        <v>-7.1428571428571388</v>
      </c>
    </row>
    <row r="13" spans="1:8" x14ac:dyDescent="0.2">
      <c r="A13" s="13" t="s">
        <v>17</v>
      </c>
      <c r="B13" s="17">
        <v>202.36666666666667</v>
      </c>
      <c r="C13" s="15">
        <v>221.23333333333332</v>
      </c>
      <c r="D13" s="15">
        <v>220.6888888888889</v>
      </c>
      <c r="E13" s="15">
        <v>221</v>
      </c>
      <c r="F13" s="18">
        <v>220.6888888888889</v>
      </c>
      <c r="G13" s="15">
        <f t="shared" si="0"/>
        <v>-0.14077425842131674</v>
      </c>
      <c r="H13" s="15">
        <f t="shared" si="1"/>
        <v>9.0539724372700903</v>
      </c>
    </row>
    <row r="14" spans="1:8" x14ac:dyDescent="0.2">
      <c r="A14" s="13" t="s">
        <v>18</v>
      </c>
      <c r="B14" s="17">
        <v>195.01</v>
      </c>
      <c r="C14" s="15">
        <v>227.35666666666665</v>
      </c>
      <c r="D14" s="15">
        <v>227.35666666666665</v>
      </c>
      <c r="E14" s="15">
        <v>230.38666666666666</v>
      </c>
      <c r="F14" s="18">
        <v>234.93999999999997</v>
      </c>
      <c r="G14" s="15">
        <f t="shared" si="0"/>
        <v>1.9763875224260516</v>
      </c>
      <c r="H14" s="15">
        <f t="shared" si="1"/>
        <v>20.47587303215218</v>
      </c>
    </row>
    <row r="15" spans="1:8" x14ac:dyDescent="0.2">
      <c r="A15" s="13" t="s">
        <v>19</v>
      </c>
      <c r="B15" s="17">
        <v>179.78</v>
      </c>
      <c r="C15" s="15">
        <v>191.685</v>
      </c>
      <c r="D15" s="15">
        <v>195.53</v>
      </c>
      <c r="E15" s="15">
        <v>211.47</v>
      </c>
      <c r="F15" s="18">
        <v>195.41</v>
      </c>
      <c r="G15" s="15">
        <f>((F15*100)/E15)-100</f>
        <v>-7.5944578427200042</v>
      </c>
      <c r="H15" s="15">
        <f>((F15*100)/B15)-100</f>
        <v>8.6939592835688018</v>
      </c>
    </row>
    <row r="16" spans="1:8" x14ac:dyDescent="0.2">
      <c r="A16" s="13" t="s">
        <v>20</v>
      </c>
      <c r="B16" s="17">
        <v>193.37272727272727</v>
      </c>
      <c r="C16" s="15">
        <v>226.70999999999998</v>
      </c>
      <c r="D16" s="15">
        <v>226.91</v>
      </c>
      <c r="E16" s="15">
        <v>227.17777777777778</v>
      </c>
      <c r="F16" s="18">
        <v>227.20999999999998</v>
      </c>
      <c r="G16" s="15">
        <f t="shared" si="0"/>
        <v>1.4183703413849003E-2</v>
      </c>
      <c r="H16" s="15">
        <f t="shared" si="1"/>
        <v>17.498472098161798</v>
      </c>
    </row>
    <row r="17" spans="1:9" x14ac:dyDescent="0.2">
      <c r="A17" s="13" t="s">
        <v>21</v>
      </c>
      <c r="B17" s="17">
        <v>189.59333333333333</v>
      </c>
      <c r="C17" s="15">
        <v>209.84</v>
      </c>
      <c r="D17" s="15">
        <v>206.39333333333332</v>
      </c>
      <c r="E17" s="15">
        <v>206.17</v>
      </c>
      <c r="F17" s="18">
        <v>204.52666666666667</v>
      </c>
      <c r="G17" s="15">
        <f t="shared" si="0"/>
        <v>-0.79707684596851891</v>
      </c>
      <c r="H17" s="15">
        <f t="shared" si="1"/>
        <v>7.8765076127852609</v>
      </c>
    </row>
    <row r="18" spans="1:9" s="24" customFormat="1" x14ac:dyDescent="0.2">
      <c r="A18" s="19" t="s">
        <v>22</v>
      </c>
      <c r="B18" s="20">
        <v>181</v>
      </c>
      <c r="C18" s="21">
        <v>197.82</v>
      </c>
      <c r="D18" s="21">
        <v>201.35</v>
      </c>
      <c r="E18" s="21">
        <v>206.57</v>
      </c>
      <c r="F18" s="22">
        <v>202.98</v>
      </c>
      <c r="G18" s="21">
        <f t="shared" si="0"/>
        <v>-1.737909667425086</v>
      </c>
      <c r="H18" s="21">
        <f t="shared" si="1"/>
        <v>12.143646408839786</v>
      </c>
      <c r="I18" s="23"/>
    </row>
    <row r="19" spans="1:9" x14ac:dyDescent="0.2">
      <c r="A19" s="13" t="s">
        <v>23</v>
      </c>
      <c r="B19" s="17">
        <v>167.23333333333332</v>
      </c>
      <c r="C19" s="15">
        <v>182.61666666666667</v>
      </c>
      <c r="D19" s="15">
        <v>195.17333333333332</v>
      </c>
      <c r="E19" s="15">
        <v>199.27333333333331</v>
      </c>
      <c r="F19" s="18">
        <v>198.26499999999999</v>
      </c>
      <c r="G19" s="15">
        <f t="shared" si="0"/>
        <v>-0.50600515205245244</v>
      </c>
      <c r="H19" s="15">
        <f t="shared" si="1"/>
        <v>18.555909906318533</v>
      </c>
    </row>
    <row r="20" spans="1:9" x14ac:dyDescent="0.2">
      <c r="A20" s="13" t="s">
        <v>24</v>
      </c>
      <c r="B20" s="17">
        <v>177</v>
      </c>
      <c r="C20" s="15">
        <v>199.75</v>
      </c>
      <c r="D20" s="15" t="s">
        <v>16</v>
      </c>
      <c r="E20" s="15">
        <v>199.25</v>
      </c>
      <c r="F20" s="18" t="s">
        <v>16</v>
      </c>
      <c r="G20" s="15" t="s">
        <v>16</v>
      </c>
      <c r="H20" s="15" t="s">
        <v>16</v>
      </c>
    </row>
    <row r="21" spans="1:9" x14ac:dyDescent="0.2">
      <c r="A21" s="13" t="s">
        <v>25</v>
      </c>
      <c r="B21" s="17">
        <v>175.33666666666667</v>
      </c>
      <c r="C21" s="15">
        <v>203.51999999999998</v>
      </c>
      <c r="D21" s="15">
        <v>209.34666666666666</v>
      </c>
      <c r="E21" s="15">
        <v>211.31000000000003</v>
      </c>
      <c r="F21" s="18">
        <v>211.97666666666666</v>
      </c>
      <c r="G21" s="15">
        <f t="shared" si="0"/>
        <v>0.3154922467780068</v>
      </c>
      <c r="H21" s="15">
        <f t="shared" si="1"/>
        <v>20.896941122792327</v>
      </c>
    </row>
    <row r="22" spans="1:9" x14ac:dyDescent="0.2">
      <c r="A22" s="13" t="s">
        <v>26</v>
      </c>
      <c r="B22" s="17">
        <v>225</v>
      </c>
      <c r="C22" s="15">
        <v>260.33333333333331</v>
      </c>
      <c r="D22" s="15">
        <v>262</v>
      </c>
      <c r="E22" s="15">
        <v>263.16666666666669</v>
      </c>
      <c r="F22" s="18">
        <v>275</v>
      </c>
      <c r="G22" s="15">
        <f t="shared" si="0"/>
        <v>4.4965167827738952</v>
      </c>
      <c r="H22" s="15">
        <f t="shared" si="1"/>
        <v>22.222222222222229</v>
      </c>
    </row>
    <row r="23" spans="1:9" x14ac:dyDescent="0.2">
      <c r="A23" s="13" t="s">
        <v>27</v>
      </c>
      <c r="B23" s="17">
        <v>182.6225</v>
      </c>
      <c r="C23" s="15">
        <v>222.99666666666667</v>
      </c>
      <c r="D23" s="15">
        <v>210</v>
      </c>
      <c r="E23" s="15">
        <v>219.56</v>
      </c>
      <c r="F23" s="18">
        <v>208.04500000000002</v>
      </c>
      <c r="G23" s="15">
        <f t="shared" si="0"/>
        <v>-5.2445800692293716</v>
      </c>
      <c r="H23" s="15">
        <f t="shared" si="1"/>
        <v>13.920792892442051</v>
      </c>
    </row>
    <row r="24" spans="1:9" x14ac:dyDescent="0.2">
      <c r="A24" s="13" t="s">
        <v>28</v>
      </c>
      <c r="B24" s="17">
        <v>187.17</v>
      </c>
      <c r="C24" s="15">
        <v>215.01</v>
      </c>
      <c r="D24" s="15">
        <v>231.96</v>
      </c>
      <c r="E24" s="15">
        <v>223.26</v>
      </c>
      <c r="F24" s="18">
        <v>217.52</v>
      </c>
      <c r="G24" s="15">
        <f t="shared" si="0"/>
        <v>-2.5709934605392846</v>
      </c>
      <c r="H24" s="15">
        <f t="shared" si="1"/>
        <v>16.215205428220344</v>
      </c>
    </row>
    <row r="25" spans="1:9" x14ac:dyDescent="0.2">
      <c r="A25" s="13" t="s">
        <v>29</v>
      </c>
      <c r="B25" s="17">
        <v>166.42</v>
      </c>
      <c r="C25" s="15">
        <v>169.04</v>
      </c>
      <c r="D25" s="15">
        <v>167.33</v>
      </c>
      <c r="E25" s="15">
        <v>164.04</v>
      </c>
      <c r="F25" s="18">
        <v>167.17</v>
      </c>
      <c r="G25" s="15">
        <f>((F25*100)/E25)-100</f>
        <v>1.9080712021458197</v>
      </c>
      <c r="H25" s="15">
        <f t="shared" si="1"/>
        <v>0.45066698714097697</v>
      </c>
    </row>
    <row r="26" spans="1:9" x14ac:dyDescent="0.2">
      <c r="A26" s="13" t="s">
        <v>30</v>
      </c>
      <c r="B26" s="17">
        <v>160</v>
      </c>
      <c r="C26" s="15">
        <v>200</v>
      </c>
      <c r="D26" s="15">
        <v>200</v>
      </c>
      <c r="E26" s="15">
        <v>190</v>
      </c>
      <c r="F26" s="18">
        <v>190</v>
      </c>
      <c r="G26" s="15">
        <f t="shared" si="0"/>
        <v>0</v>
      </c>
      <c r="H26" s="15">
        <f t="shared" si="1"/>
        <v>18.75</v>
      </c>
    </row>
    <row r="27" spans="1:9" x14ac:dyDescent="0.2">
      <c r="A27" s="13" t="s">
        <v>31</v>
      </c>
      <c r="B27" s="17">
        <v>190.75</v>
      </c>
      <c r="C27" s="15">
        <v>218.75</v>
      </c>
      <c r="D27" s="15" t="s">
        <v>16</v>
      </c>
      <c r="E27" s="15" t="s">
        <v>16</v>
      </c>
      <c r="F27" s="18" t="s">
        <v>16</v>
      </c>
      <c r="G27" s="15" t="s">
        <v>16</v>
      </c>
      <c r="H27" s="15" t="s">
        <v>16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191</v>
      </c>
      <c r="C29" s="15">
        <v>234</v>
      </c>
      <c r="D29" s="15">
        <v>226</v>
      </c>
      <c r="E29" s="15">
        <v>229</v>
      </c>
      <c r="F29" s="16">
        <v>234</v>
      </c>
      <c r="G29" s="15">
        <f>((F29*100)/E29)-100</f>
        <v>2.1834061135371172</v>
      </c>
      <c r="H29" s="15">
        <f>((F29*100)/B29)-100</f>
        <v>22.513089005235599</v>
      </c>
    </row>
    <row r="30" spans="1:9" x14ac:dyDescent="0.2">
      <c r="A30" s="13" t="s">
        <v>12</v>
      </c>
      <c r="B30" s="17">
        <v>169.37</v>
      </c>
      <c r="C30" s="15">
        <v>197.27833333333334</v>
      </c>
      <c r="D30" s="15">
        <v>202.81666666666669</v>
      </c>
      <c r="E30" s="15">
        <v>204.52166666666668</v>
      </c>
      <c r="F30" s="18">
        <v>205.37333333333333</v>
      </c>
      <c r="G30" s="15">
        <f t="shared" ref="G30:G42" si="2">((F30*100)/E30)-100</f>
        <v>0.41641879833431972</v>
      </c>
      <c r="H30" s="15">
        <f t="shared" ref="H30:H42" si="3">((F30*100)/B30)-100</f>
        <v>21.257208084863507</v>
      </c>
    </row>
    <row r="31" spans="1:9" x14ac:dyDescent="0.2">
      <c r="A31" s="13" t="s">
        <v>14</v>
      </c>
      <c r="B31" s="17">
        <v>178.5</v>
      </c>
      <c r="C31" s="15">
        <v>218.20833333333334</v>
      </c>
      <c r="D31" s="15">
        <v>221.16666666666666</v>
      </c>
      <c r="E31" s="15">
        <v>219.9</v>
      </c>
      <c r="F31" s="18">
        <v>217.5</v>
      </c>
      <c r="G31" s="15">
        <f t="shared" si="2"/>
        <v>-1.0914051841746328</v>
      </c>
      <c r="H31" s="15">
        <f t="shared" si="3"/>
        <v>21.848739495798313</v>
      </c>
    </row>
    <row r="32" spans="1:9" x14ac:dyDescent="0.2">
      <c r="A32" s="13" t="s">
        <v>33</v>
      </c>
      <c r="B32" s="17">
        <v>162.32</v>
      </c>
      <c r="C32" s="15">
        <v>197.92</v>
      </c>
      <c r="D32" s="15">
        <v>173.64</v>
      </c>
      <c r="E32" s="15">
        <v>193.02</v>
      </c>
      <c r="F32" s="18" t="s">
        <v>16</v>
      </c>
      <c r="G32" s="15" t="s">
        <v>16</v>
      </c>
      <c r="H32" s="15" t="s">
        <v>16</v>
      </c>
    </row>
    <row r="33" spans="1:9" x14ac:dyDescent="0.2">
      <c r="A33" s="13" t="s">
        <v>15</v>
      </c>
      <c r="B33" s="17">
        <v>170.5</v>
      </c>
      <c r="C33" s="15">
        <v>209.33333333333334</v>
      </c>
      <c r="D33" s="15">
        <v>209</v>
      </c>
      <c r="E33" s="15">
        <v>210</v>
      </c>
      <c r="F33" s="18">
        <v>211</v>
      </c>
      <c r="G33" s="15">
        <f>((F33*100)/E33)-100</f>
        <v>0.4761904761904816</v>
      </c>
      <c r="H33" s="15">
        <f>((F33*100)/B33)-100</f>
        <v>23.753665689149557</v>
      </c>
    </row>
    <row r="34" spans="1:9" x14ac:dyDescent="0.2">
      <c r="A34" s="13" t="s">
        <v>34</v>
      </c>
      <c r="B34" s="17">
        <v>199.66666666666666</v>
      </c>
      <c r="C34" s="15">
        <v>240.33333333333334</v>
      </c>
      <c r="D34" s="15">
        <v>240.33333333333334</v>
      </c>
      <c r="E34" s="15">
        <v>241.66666666666666</v>
      </c>
      <c r="F34" s="18">
        <v>241.66666666666666</v>
      </c>
      <c r="G34" s="15">
        <f t="shared" si="2"/>
        <v>0</v>
      </c>
      <c r="H34" s="15">
        <f t="shared" si="3"/>
        <v>21.035058430717854</v>
      </c>
    </row>
    <row r="35" spans="1:9" x14ac:dyDescent="0.2">
      <c r="A35" s="13" t="s">
        <v>21</v>
      </c>
      <c r="B35" s="17">
        <v>157.37</v>
      </c>
      <c r="C35" s="15">
        <v>185.76666666666665</v>
      </c>
      <c r="D35" s="15">
        <v>197.21</v>
      </c>
      <c r="E35" s="15">
        <v>200.53</v>
      </c>
      <c r="F35" s="18">
        <v>190.24</v>
      </c>
      <c r="G35" s="15">
        <f t="shared" si="2"/>
        <v>-5.1314017852690341</v>
      </c>
      <c r="H35" s="15">
        <f t="shared" si="3"/>
        <v>20.887081400521055</v>
      </c>
    </row>
    <row r="36" spans="1:9" s="24" customFormat="1" x14ac:dyDescent="0.2">
      <c r="A36" s="19" t="s">
        <v>22</v>
      </c>
      <c r="B36" s="20">
        <v>168.27</v>
      </c>
      <c r="C36" s="21">
        <v>193.92</v>
      </c>
      <c r="D36" s="21">
        <v>185.91</v>
      </c>
      <c r="E36" s="21">
        <v>195.93</v>
      </c>
      <c r="F36" s="22">
        <v>208.96</v>
      </c>
      <c r="G36" s="21">
        <f t="shared" si="2"/>
        <v>6.6503343030674245</v>
      </c>
      <c r="H36" s="21">
        <f t="shared" si="3"/>
        <v>24.181375170856356</v>
      </c>
      <c r="I36" s="23"/>
    </row>
    <row r="37" spans="1:9" x14ac:dyDescent="0.2">
      <c r="A37" s="13" t="s">
        <v>23</v>
      </c>
      <c r="B37" s="17" t="s">
        <v>16</v>
      </c>
      <c r="C37" s="15">
        <v>182.01499999999999</v>
      </c>
      <c r="D37" s="15">
        <v>182.91499999999999</v>
      </c>
      <c r="E37" s="15">
        <v>205.8</v>
      </c>
      <c r="F37" s="18">
        <v>197.45</v>
      </c>
      <c r="G37" s="15">
        <f t="shared" si="2"/>
        <v>-4.057337220602534</v>
      </c>
      <c r="H37" s="15" t="s">
        <v>16</v>
      </c>
    </row>
    <row r="38" spans="1:9" x14ac:dyDescent="0.2">
      <c r="A38" s="13" t="s">
        <v>35</v>
      </c>
      <c r="B38" s="17">
        <v>198</v>
      </c>
      <c r="C38" s="15">
        <v>239</v>
      </c>
      <c r="D38" s="15">
        <v>238</v>
      </c>
      <c r="E38" s="15">
        <v>236.5</v>
      </c>
      <c r="F38" s="18">
        <v>239</v>
      </c>
      <c r="G38" s="15">
        <f t="shared" si="2"/>
        <v>1.0570824524312883</v>
      </c>
      <c r="H38" s="15">
        <f t="shared" si="3"/>
        <v>20.707070707070713</v>
      </c>
    </row>
    <row r="39" spans="1:9" x14ac:dyDescent="0.2">
      <c r="A39" s="13" t="s">
        <v>24</v>
      </c>
      <c r="B39" s="17" t="s">
        <v>16</v>
      </c>
      <c r="C39" s="15">
        <v>191.75</v>
      </c>
      <c r="D39" s="15" t="s">
        <v>16</v>
      </c>
      <c r="E39" s="15">
        <v>197.75</v>
      </c>
      <c r="F39" s="18">
        <v>196</v>
      </c>
      <c r="G39" s="15">
        <f t="shared" si="2"/>
        <v>-0.88495575221239164</v>
      </c>
      <c r="H39" s="15" t="s">
        <v>16</v>
      </c>
    </row>
    <row r="40" spans="1:9" x14ac:dyDescent="0.2">
      <c r="A40" s="13" t="s">
        <v>25</v>
      </c>
      <c r="B40" s="17">
        <v>172.77333333333334</v>
      </c>
      <c r="C40" s="15">
        <v>197.19333333333336</v>
      </c>
      <c r="D40" s="15">
        <v>202.52333333333334</v>
      </c>
      <c r="E40" s="15">
        <v>202.88666666666666</v>
      </c>
      <c r="F40" s="18">
        <v>207.68333333333331</v>
      </c>
      <c r="G40" s="15">
        <f t="shared" si="2"/>
        <v>2.3642099037229372</v>
      </c>
      <c r="H40" s="15">
        <f t="shared" si="3"/>
        <v>20.205664454391098</v>
      </c>
    </row>
    <row r="41" spans="1:9" x14ac:dyDescent="0.2">
      <c r="A41" s="13" t="s">
        <v>26</v>
      </c>
      <c r="B41" s="17">
        <v>215.5</v>
      </c>
      <c r="C41" s="15">
        <v>257.83333333333331</v>
      </c>
      <c r="D41" s="15">
        <v>253.66666666666666</v>
      </c>
      <c r="E41" s="15">
        <v>253</v>
      </c>
      <c r="F41" s="18">
        <v>254</v>
      </c>
      <c r="G41" s="15">
        <f t="shared" si="2"/>
        <v>0.39525691699604693</v>
      </c>
      <c r="H41" s="15">
        <f t="shared" si="3"/>
        <v>17.865429234338748</v>
      </c>
    </row>
    <row r="42" spans="1:9" x14ac:dyDescent="0.2">
      <c r="A42" s="13" t="s">
        <v>27</v>
      </c>
      <c r="B42" s="17">
        <v>179.75</v>
      </c>
      <c r="C42" s="15">
        <v>167.45</v>
      </c>
      <c r="D42" s="15">
        <v>200.48666666666668</v>
      </c>
      <c r="E42" s="15">
        <v>192.60000000000002</v>
      </c>
      <c r="F42" s="18">
        <v>187.33666666666667</v>
      </c>
      <c r="G42" s="15">
        <f t="shared" si="2"/>
        <v>-2.7327795084804478</v>
      </c>
      <c r="H42" s="15">
        <f t="shared" si="3"/>
        <v>4.2206768660176266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169</v>
      </c>
      <c r="C44" s="15">
        <v>228</v>
      </c>
      <c r="D44" s="15">
        <v>222</v>
      </c>
      <c r="E44" s="15">
        <v>224</v>
      </c>
      <c r="F44" s="16">
        <v>224</v>
      </c>
      <c r="G44" s="15">
        <f>((F44*100)/E44)-100</f>
        <v>0</v>
      </c>
      <c r="H44" s="15">
        <f>((F44*100)/B44)-100</f>
        <v>32.544378698224847</v>
      </c>
    </row>
    <row r="45" spans="1:9" x14ac:dyDescent="0.2">
      <c r="A45" s="13" t="s">
        <v>12</v>
      </c>
      <c r="B45" s="17">
        <v>153.38999999999999</v>
      </c>
      <c r="C45" s="15">
        <v>155.94999999999999</v>
      </c>
      <c r="D45" s="15">
        <v>163.62</v>
      </c>
      <c r="E45" s="15">
        <v>163.62</v>
      </c>
      <c r="F45" s="18">
        <v>155.94999999999999</v>
      </c>
      <c r="G45" s="15">
        <f t="shared" ref="G45:G62" si="4">((F45*100)/E45)-100</f>
        <v>-4.6876909913213751</v>
      </c>
      <c r="H45" s="15">
        <f t="shared" ref="H45:H62" si="5">((F45*100)/B45)-100</f>
        <v>1.6689484321011747</v>
      </c>
    </row>
    <row r="46" spans="1:9" x14ac:dyDescent="0.2">
      <c r="A46" s="13" t="s">
        <v>14</v>
      </c>
      <c r="B46" s="17">
        <v>160.83333333333334</v>
      </c>
      <c r="C46" s="15">
        <v>197.6</v>
      </c>
      <c r="D46" s="15">
        <v>201.125</v>
      </c>
      <c r="E46" s="15">
        <v>204.375</v>
      </c>
      <c r="F46" s="18">
        <v>201.5</v>
      </c>
      <c r="G46" s="15">
        <f t="shared" si="4"/>
        <v>-1.4067278287461704</v>
      </c>
      <c r="H46" s="15">
        <f t="shared" si="5"/>
        <v>25.284974093264239</v>
      </c>
    </row>
    <row r="47" spans="1:9" x14ac:dyDescent="0.2">
      <c r="A47" s="13" t="s">
        <v>33</v>
      </c>
      <c r="B47" s="17">
        <v>146.69</v>
      </c>
      <c r="C47" s="15">
        <v>162.66</v>
      </c>
      <c r="D47" s="15">
        <v>164.72</v>
      </c>
      <c r="E47" s="15">
        <v>169.77</v>
      </c>
      <c r="F47" s="18">
        <v>165.91</v>
      </c>
      <c r="G47" s="15">
        <f t="shared" si="4"/>
        <v>-2.2736643694410077</v>
      </c>
      <c r="H47" s="15">
        <f t="shared" si="5"/>
        <v>13.102460972118081</v>
      </c>
    </row>
    <row r="48" spans="1:9" x14ac:dyDescent="0.2">
      <c r="A48" s="13" t="s">
        <v>15</v>
      </c>
      <c r="B48" s="17" t="s">
        <v>16</v>
      </c>
      <c r="C48" s="15">
        <v>175</v>
      </c>
      <c r="D48" s="15">
        <v>210</v>
      </c>
      <c r="E48" s="15">
        <v>200</v>
      </c>
      <c r="F48" s="18">
        <v>200</v>
      </c>
      <c r="G48" s="15">
        <f t="shared" si="4"/>
        <v>0</v>
      </c>
      <c r="H48" s="15" t="s">
        <v>16</v>
      </c>
    </row>
    <row r="49" spans="1:9" x14ac:dyDescent="0.2">
      <c r="A49" s="13" t="s">
        <v>17</v>
      </c>
      <c r="B49" s="17">
        <v>180.89000000000001</v>
      </c>
      <c r="C49" s="15">
        <v>187.45</v>
      </c>
      <c r="D49" s="15">
        <v>185.8</v>
      </c>
      <c r="E49" s="15">
        <v>184.64</v>
      </c>
      <c r="F49" s="18">
        <v>185.04</v>
      </c>
      <c r="G49" s="15">
        <f t="shared" si="4"/>
        <v>0.2166377816291174</v>
      </c>
      <c r="H49" s="15">
        <f t="shared" si="5"/>
        <v>2.2942119520150328</v>
      </c>
    </row>
    <row r="50" spans="1:9" x14ac:dyDescent="0.2">
      <c r="A50" s="13" t="s">
        <v>18</v>
      </c>
      <c r="B50" s="17">
        <v>169.68</v>
      </c>
      <c r="C50" s="15">
        <v>212.01</v>
      </c>
      <c r="D50" s="15">
        <v>212.01</v>
      </c>
      <c r="E50" s="15">
        <v>213.8</v>
      </c>
      <c r="F50" s="18">
        <v>217.84333333333333</v>
      </c>
      <c r="G50" s="15">
        <f t="shared" si="4"/>
        <v>1.8911755534767565</v>
      </c>
      <c r="H50" s="15">
        <f t="shared" si="5"/>
        <v>28.384802765990884</v>
      </c>
    </row>
    <row r="51" spans="1:9" x14ac:dyDescent="0.2">
      <c r="A51" s="13" t="s">
        <v>19</v>
      </c>
      <c r="B51" s="17" t="s">
        <v>16</v>
      </c>
      <c r="C51" s="15">
        <v>178.47</v>
      </c>
      <c r="D51" s="15">
        <v>154.57</v>
      </c>
      <c r="E51" s="15" t="s">
        <v>16</v>
      </c>
      <c r="F51" s="18">
        <v>169</v>
      </c>
      <c r="G51" s="15" t="s">
        <v>16</v>
      </c>
      <c r="H51" s="15" t="s">
        <v>16</v>
      </c>
    </row>
    <row r="52" spans="1:9" x14ac:dyDescent="0.2">
      <c r="A52" s="13" t="s">
        <v>34</v>
      </c>
      <c r="B52" s="17">
        <v>175.33333333333334</v>
      </c>
      <c r="C52" s="15">
        <v>211.66666666666666</v>
      </c>
      <c r="D52" s="15">
        <v>212</v>
      </c>
      <c r="E52" s="15">
        <v>215</v>
      </c>
      <c r="F52" s="18">
        <v>213</v>
      </c>
      <c r="G52" s="15">
        <f t="shared" si="4"/>
        <v>-0.93023255813953654</v>
      </c>
      <c r="H52" s="15">
        <f t="shared" si="5"/>
        <v>21.482889733840295</v>
      </c>
    </row>
    <row r="53" spans="1:9" x14ac:dyDescent="0.2">
      <c r="A53" s="13" t="s">
        <v>20</v>
      </c>
      <c r="B53" s="17">
        <v>167</v>
      </c>
      <c r="C53" s="15">
        <v>201.1</v>
      </c>
      <c r="D53" s="15">
        <v>195.33333333333334</v>
      </c>
      <c r="E53" s="15">
        <v>196.33333333333334</v>
      </c>
      <c r="F53" s="18">
        <v>196.16666666666666</v>
      </c>
      <c r="G53" s="15">
        <f t="shared" si="4"/>
        <v>-8.4889643463512243E-2</v>
      </c>
      <c r="H53" s="15">
        <f t="shared" si="5"/>
        <v>17.465069860279428</v>
      </c>
    </row>
    <row r="54" spans="1:9" x14ac:dyDescent="0.2">
      <c r="A54" s="13" t="s">
        <v>21</v>
      </c>
      <c r="B54" s="17">
        <v>140.35500000000002</v>
      </c>
      <c r="C54" s="15">
        <v>167.56</v>
      </c>
      <c r="D54" s="15">
        <v>162.12</v>
      </c>
      <c r="E54" s="15">
        <v>168.11333333333334</v>
      </c>
      <c r="F54" s="18">
        <v>172.47</v>
      </c>
      <c r="G54" s="15">
        <f t="shared" si="4"/>
        <v>2.591505730261332</v>
      </c>
      <c r="H54" s="15">
        <f t="shared" si="5"/>
        <v>22.88126536282995</v>
      </c>
    </row>
    <row r="55" spans="1:9" s="24" customFormat="1" x14ac:dyDescent="0.2">
      <c r="A55" s="19" t="s">
        <v>22</v>
      </c>
      <c r="B55" s="20">
        <v>152.56</v>
      </c>
      <c r="C55" s="21">
        <v>168.64</v>
      </c>
      <c r="D55" s="21">
        <v>171.26</v>
      </c>
      <c r="E55" s="21">
        <v>168.97</v>
      </c>
      <c r="F55" s="22">
        <v>164.44</v>
      </c>
      <c r="G55" s="21">
        <f t="shared" si="4"/>
        <v>-2.6809492809374404</v>
      </c>
      <c r="H55" s="21">
        <f t="shared" si="5"/>
        <v>7.7871001573151517</v>
      </c>
      <c r="I55" s="23"/>
    </row>
    <row r="56" spans="1:9" x14ac:dyDescent="0.2">
      <c r="A56" s="13" t="s">
        <v>23</v>
      </c>
      <c r="B56" s="17" t="s">
        <v>16</v>
      </c>
      <c r="C56" s="15">
        <v>132</v>
      </c>
      <c r="D56" s="15">
        <v>157.26</v>
      </c>
      <c r="E56" s="15">
        <v>176.52</v>
      </c>
      <c r="F56" s="18">
        <v>162.73000000000002</v>
      </c>
      <c r="G56" s="15">
        <f t="shared" si="4"/>
        <v>-7.8121459324722338</v>
      </c>
      <c r="H56" s="15" t="s">
        <v>16</v>
      </c>
    </row>
    <row r="57" spans="1:9" x14ac:dyDescent="0.2">
      <c r="A57" s="13" t="s">
        <v>35</v>
      </c>
      <c r="B57" s="17">
        <v>178</v>
      </c>
      <c r="C57" s="15">
        <v>221</v>
      </c>
      <c r="D57" s="15">
        <v>223</v>
      </c>
      <c r="E57" s="15">
        <v>224</v>
      </c>
      <c r="F57" s="18">
        <v>220</v>
      </c>
      <c r="G57" s="15">
        <f t="shared" si="4"/>
        <v>-1.7857142857142918</v>
      </c>
      <c r="H57" s="15">
        <f t="shared" si="5"/>
        <v>23.595505617977523</v>
      </c>
    </row>
    <row r="58" spans="1:9" x14ac:dyDescent="0.2">
      <c r="A58" s="13" t="s">
        <v>24</v>
      </c>
      <c r="B58" s="17" t="s">
        <v>16</v>
      </c>
      <c r="C58" s="15">
        <v>175</v>
      </c>
      <c r="D58" s="15">
        <v>172.5</v>
      </c>
      <c r="E58" s="15">
        <v>178.25</v>
      </c>
      <c r="F58" s="18" t="s">
        <v>16</v>
      </c>
      <c r="G58" s="15" t="s">
        <v>16</v>
      </c>
      <c r="H58" s="15" t="s">
        <v>16</v>
      </c>
    </row>
    <row r="59" spans="1:9" x14ac:dyDescent="0.2">
      <c r="A59" s="13" t="s">
        <v>25</v>
      </c>
      <c r="B59" s="17">
        <v>158.32</v>
      </c>
      <c r="C59" s="15">
        <v>161.47</v>
      </c>
      <c r="D59" s="15">
        <v>168.08</v>
      </c>
      <c r="E59" s="15">
        <v>171.58</v>
      </c>
      <c r="F59" s="18">
        <v>177.12</v>
      </c>
      <c r="G59" s="15">
        <f t="shared" si="4"/>
        <v>3.2288145471500087</v>
      </c>
      <c r="H59" s="15">
        <f t="shared" si="5"/>
        <v>11.874684183931279</v>
      </c>
    </row>
    <row r="60" spans="1:9" x14ac:dyDescent="0.2">
      <c r="A60" s="13" t="s">
        <v>26</v>
      </c>
      <c r="B60" s="17">
        <v>195</v>
      </c>
      <c r="C60" s="15">
        <v>225</v>
      </c>
      <c r="D60" s="15">
        <v>226.5</v>
      </c>
      <c r="E60" s="15">
        <v>225</v>
      </c>
      <c r="F60" s="18" t="s">
        <v>16</v>
      </c>
      <c r="G60" s="15" t="s">
        <v>16</v>
      </c>
      <c r="H60" s="15" t="s">
        <v>16</v>
      </c>
    </row>
    <row r="61" spans="1:9" x14ac:dyDescent="0.2">
      <c r="A61" s="13" t="s">
        <v>27</v>
      </c>
      <c r="B61" s="17">
        <v>177.35</v>
      </c>
      <c r="C61" s="15">
        <v>186.26</v>
      </c>
      <c r="D61" s="15">
        <v>184.20000000000002</v>
      </c>
      <c r="E61" s="15">
        <v>171.38333333333333</v>
      </c>
      <c r="F61" s="18">
        <v>184.66</v>
      </c>
      <c r="G61" s="15">
        <f t="shared" si="4"/>
        <v>7.746766507828454</v>
      </c>
      <c r="H61" s="15">
        <f t="shared" si="5"/>
        <v>4.1217930645616008</v>
      </c>
    </row>
    <row r="62" spans="1:9" x14ac:dyDescent="0.2">
      <c r="A62" s="13" t="s">
        <v>30</v>
      </c>
      <c r="B62" s="17">
        <v>137</v>
      </c>
      <c r="C62" s="15">
        <v>155.5</v>
      </c>
      <c r="D62" s="15">
        <v>159.5</v>
      </c>
      <c r="E62" s="15">
        <v>159.5</v>
      </c>
      <c r="F62" s="18">
        <v>159.5</v>
      </c>
      <c r="G62" s="15">
        <f t="shared" si="4"/>
        <v>0</v>
      </c>
      <c r="H62" s="15">
        <f t="shared" si="5"/>
        <v>16.423357664233578</v>
      </c>
    </row>
    <row r="63" spans="1:9" x14ac:dyDescent="0.2">
      <c r="A63" s="25" t="s">
        <v>37</v>
      </c>
      <c r="B63" s="25"/>
      <c r="C63" s="25"/>
      <c r="D63" s="25"/>
      <c r="E63" s="25"/>
      <c r="F63" s="25"/>
      <c r="G63" s="25"/>
      <c r="H63" s="25"/>
    </row>
    <row r="64" spans="1:9" x14ac:dyDescent="0.2">
      <c r="A64" s="13" t="s">
        <v>14</v>
      </c>
      <c r="B64" s="17">
        <v>162.375</v>
      </c>
      <c r="C64" s="15">
        <v>186.25</v>
      </c>
      <c r="D64" s="15">
        <v>184.66666666666666</v>
      </c>
      <c r="E64" s="15">
        <v>185.25</v>
      </c>
      <c r="F64" s="18">
        <v>188.625</v>
      </c>
      <c r="G64" s="15">
        <f>((F64*100)/E64)-100</f>
        <v>1.8218623481781435</v>
      </c>
      <c r="H64" s="15">
        <f>((F64*100)/B64)-100</f>
        <v>16.166281755196309</v>
      </c>
    </row>
    <row r="65" spans="1:10" x14ac:dyDescent="0.2">
      <c r="A65" s="13" t="s">
        <v>33</v>
      </c>
      <c r="B65" s="17">
        <v>129.66</v>
      </c>
      <c r="C65" s="15" t="s">
        <v>16</v>
      </c>
      <c r="D65" s="15" t="s">
        <v>16</v>
      </c>
      <c r="E65" s="15">
        <v>124.32</v>
      </c>
      <c r="F65" s="18" t="s">
        <v>16</v>
      </c>
      <c r="G65" s="15" t="s">
        <v>16</v>
      </c>
      <c r="H65" s="15" t="s">
        <v>16</v>
      </c>
    </row>
    <row r="66" spans="1:10" x14ac:dyDescent="0.2">
      <c r="A66" s="13" t="s">
        <v>21</v>
      </c>
      <c r="B66" s="17">
        <v>143</v>
      </c>
      <c r="C66" s="15">
        <v>136.69999999999999</v>
      </c>
      <c r="D66" s="15">
        <v>154.24</v>
      </c>
      <c r="E66" s="15">
        <v>155</v>
      </c>
      <c r="F66" s="18">
        <v>138.91500000000002</v>
      </c>
      <c r="G66" s="15">
        <f>((F66*100)/E66)-100</f>
        <v>-10.377419354838693</v>
      </c>
      <c r="H66" s="15">
        <f>((F66*100)/B66)-100</f>
        <v>-2.856643356643346</v>
      </c>
    </row>
    <row r="67" spans="1:10" x14ac:dyDescent="0.2">
      <c r="A67" s="13" t="s">
        <v>25</v>
      </c>
      <c r="B67" s="17">
        <v>132.91</v>
      </c>
      <c r="C67" s="15">
        <v>142.80000000000001</v>
      </c>
      <c r="D67" s="15">
        <v>147.26</v>
      </c>
      <c r="E67" s="15">
        <v>151.49</v>
      </c>
      <c r="F67" s="18">
        <v>152.62</v>
      </c>
      <c r="G67" s="15">
        <f>((F67*100)/E67)-100</f>
        <v>0.74592382335467278</v>
      </c>
      <c r="H67" s="15">
        <f>((F67*100)/B67)-100</f>
        <v>14.8295839289745</v>
      </c>
    </row>
    <row r="68" spans="1:10" x14ac:dyDescent="0.2">
      <c r="A68" s="27" t="s">
        <v>38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28" t="s">
        <v>14</v>
      </c>
      <c r="B69" s="29">
        <v>380.09</v>
      </c>
      <c r="C69" s="30">
        <v>410.73</v>
      </c>
      <c r="D69" s="30">
        <v>418.21</v>
      </c>
      <c r="E69" s="31">
        <v>424.93</v>
      </c>
      <c r="F69" s="32">
        <v>434</v>
      </c>
      <c r="G69" s="33">
        <f>((F69*100)/E69)-100</f>
        <v>2.1344692066928701</v>
      </c>
      <c r="H69" s="33">
        <f>((F69*100)/B69)-100</f>
        <v>14.183482859322794</v>
      </c>
    </row>
    <row r="70" spans="1:10" x14ac:dyDescent="0.2">
      <c r="A70" s="34" t="s">
        <v>33</v>
      </c>
      <c r="B70" s="35">
        <v>390.41</v>
      </c>
      <c r="C70" s="15">
        <v>422.66</v>
      </c>
      <c r="D70" s="15">
        <v>453.73</v>
      </c>
      <c r="E70" s="15">
        <v>454.98</v>
      </c>
      <c r="F70" s="18">
        <v>463.25</v>
      </c>
      <c r="G70" s="33">
        <f>((F70*100)/E70)-100</f>
        <v>1.8176623148270181</v>
      </c>
      <c r="H70" s="33">
        <f>((F70*100)/B70)-100</f>
        <v>18.657308982864166</v>
      </c>
    </row>
    <row r="71" spans="1:10" x14ac:dyDescent="0.2">
      <c r="A71" s="34" t="s">
        <v>39</v>
      </c>
      <c r="B71" s="35">
        <v>367.72</v>
      </c>
      <c r="C71" s="33">
        <v>433.67</v>
      </c>
      <c r="D71" s="36">
        <v>403.44</v>
      </c>
      <c r="E71" s="15">
        <v>417.84</v>
      </c>
      <c r="F71" s="18">
        <v>414.95</v>
      </c>
      <c r="G71" s="37">
        <f>((F71*100)/E71)-100</f>
        <v>-0.69165230710319747</v>
      </c>
      <c r="H71" s="33">
        <f>((F71*100)/B71)-100</f>
        <v>12.844011748069178</v>
      </c>
    </row>
    <row r="72" spans="1:10" x14ac:dyDescent="0.2">
      <c r="A72" s="38" t="s">
        <v>22</v>
      </c>
      <c r="B72" s="39">
        <v>394.14</v>
      </c>
      <c r="C72" s="40">
        <v>410.46</v>
      </c>
      <c r="D72" s="40">
        <v>419.99</v>
      </c>
      <c r="E72" s="40">
        <v>415.24</v>
      </c>
      <c r="F72" s="41">
        <v>434.69</v>
      </c>
      <c r="G72" s="40">
        <f>((F72*100)/E72)-100</f>
        <v>4.6840381466140002</v>
      </c>
      <c r="H72" s="40">
        <f>((F72*100)/B72)-100</f>
        <v>10.288222459024709</v>
      </c>
      <c r="I72" s="42"/>
      <c r="J72" s="23"/>
    </row>
    <row r="73" spans="1:10" x14ac:dyDescent="0.2">
      <c r="A73" s="34" t="s">
        <v>25</v>
      </c>
      <c r="B73" s="35">
        <v>390.78</v>
      </c>
      <c r="C73" s="15">
        <v>405.82</v>
      </c>
      <c r="D73" s="15">
        <v>415.94</v>
      </c>
      <c r="E73" s="15">
        <v>421.61</v>
      </c>
      <c r="F73" s="43">
        <v>406.84</v>
      </c>
      <c r="G73" s="33">
        <f>((F73*100)/E73)-100</f>
        <v>-3.5032375892412517</v>
      </c>
      <c r="H73" s="33">
        <f>((F73*100)/B73)-100</f>
        <v>4.1097292594298693</v>
      </c>
    </row>
    <row r="74" spans="1:10" ht="2.1" customHeight="1" x14ac:dyDescent="0.2">
      <c r="A74" s="44"/>
      <c r="B74" s="44"/>
      <c r="C74" s="44"/>
      <c r="D74" s="44">
        <v>3</v>
      </c>
      <c r="E74" s="44"/>
      <c r="F74" s="44"/>
      <c r="G74" s="44"/>
      <c r="H74" s="44"/>
    </row>
    <row r="75" spans="1:10" x14ac:dyDescent="0.2">
      <c r="A75" s="45" t="s">
        <v>40</v>
      </c>
      <c r="B75" s="46"/>
      <c r="C75" s="46"/>
      <c r="D75" s="47"/>
      <c r="E75" s="47"/>
      <c r="F75" s="47"/>
      <c r="G75" s="47"/>
      <c r="H75" s="45"/>
    </row>
    <row r="76" spans="1:10" x14ac:dyDescent="0.2">
      <c r="A76" s="45" t="s">
        <v>41</v>
      </c>
      <c r="B76" s="48"/>
      <c r="C76" s="48"/>
      <c r="D76" s="49"/>
      <c r="E76" s="49"/>
      <c r="F76" s="49"/>
      <c r="G76" s="49"/>
      <c r="H76" s="45"/>
    </row>
    <row r="77" spans="1:10" x14ac:dyDescent="0.2">
      <c r="A77" s="45" t="s">
        <v>42</v>
      </c>
      <c r="B77" s="50"/>
      <c r="C77" s="50"/>
      <c r="D77" s="50"/>
      <c r="E77" s="50"/>
      <c r="F77" s="50"/>
      <c r="G77" s="50"/>
      <c r="H77" s="50"/>
    </row>
    <row r="78" spans="1:10" x14ac:dyDescent="0.2">
      <c r="A78" s="50"/>
      <c r="B78" s="50"/>
      <c r="C78" s="51"/>
      <c r="D78" s="51"/>
      <c r="E78" s="51"/>
      <c r="F78" s="52"/>
      <c r="G78" s="50"/>
      <c r="H78" s="50"/>
    </row>
    <row r="79" spans="1:10" x14ac:dyDescent="0.2">
      <c r="A79" s="50"/>
      <c r="B79" s="50"/>
      <c r="C79" s="51"/>
      <c r="D79" s="52"/>
      <c r="E79" s="50" t="s">
        <v>43</v>
      </c>
      <c r="F79" s="50"/>
      <c r="G79" s="50"/>
      <c r="H79" s="50"/>
    </row>
    <row r="84" spans="4:5" x14ac:dyDescent="0.2">
      <c r="D84" s="23"/>
    </row>
    <row r="85" spans="4:5" x14ac:dyDescent="0.2">
      <c r="E85" s="23"/>
    </row>
  </sheetData>
  <mergeCells count="9">
    <mergeCell ref="A43:H43"/>
    <mergeCell ref="A63:H63"/>
    <mergeCell ref="A68:H68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2021-03-01T12:28:16Z</dcterms:created>
  <dcterms:modified xsi:type="dcterms:W3CDTF">2021-03-01T12:29:24Z</dcterms:modified>
</cp:coreProperties>
</file>