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kovas\"/>
    </mc:Choice>
  </mc:AlternateContent>
  <xr:revisionPtr revIDLastSave="0" documentId="8_{797C744B-13FB-42B9-AD20-696DFB77910E}" xr6:coauthVersionLast="46" xr6:coauthVersionMax="46" xr10:uidLastSave="{00000000-0000-0000-0000-000000000000}"/>
  <bookViews>
    <workbookView xWindow="-120" yWindow="-120" windowWidth="29040" windowHeight="17640" xr2:uid="{2296677A-0CB3-4793-9BCA-6BF4959027E4}"/>
  </bookViews>
  <sheets>
    <sheet name="6_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2" i="1"/>
  <c r="G72" i="1"/>
  <c r="H70" i="1"/>
  <c r="G70" i="1"/>
  <c r="H69" i="1"/>
  <c r="G69" i="1"/>
  <c r="H68" i="1"/>
  <c r="G68" i="1"/>
  <c r="H67" i="1"/>
  <c r="H65" i="1"/>
  <c r="G65" i="1"/>
  <c r="H64" i="1"/>
  <c r="G64" i="1"/>
  <c r="H62" i="1"/>
  <c r="G62" i="1"/>
  <c r="H61" i="1"/>
  <c r="G61" i="1"/>
  <c r="H59" i="1"/>
  <c r="G59" i="1"/>
  <c r="H57" i="1"/>
  <c r="G57" i="1"/>
  <c r="H55" i="1"/>
  <c r="G55" i="1"/>
  <c r="H54" i="1"/>
  <c r="G54" i="1"/>
  <c r="H53" i="1"/>
  <c r="G53" i="1"/>
  <c r="G52" i="1"/>
  <c r="G51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<sst xmlns="http://schemas.openxmlformats.org/spreadsheetml/2006/main" count="137" uniqueCount="44">
  <si>
    <t>Grūdų ir rapsų vidutinės kainos (augintojų) ES šalyse, EUR/t</t>
  </si>
  <si>
    <t xml:space="preserve">                    Data
Valstybė</t>
  </si>
  <si>
    <t>Pokytis, %</t>
  </si>
  <si>
    <t>9 sav. 
(02 24–03 01)</t>
  </si>
  <si>
    <t>6 sav. 
(02 08–14)</t>
  </si>
  <si>
    <t>7 sav. 
(02 15–21)</t>
  </si>
  <si>
    <t>8 sav. 
(02 22–28)</t>
  </si>
  <si>
    <t>9 sav. 
(03 01–07)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</si>
  <si>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</si>
  <si>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</si>
  <si>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</si>
  <si>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</si>
  <si>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</si>
  <si>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</si>
  <si>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</si>
  <si>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</si>
  <si>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</si>
  <si>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</si>
  <si>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-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</si>
  <si>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</si>
  <si>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</si>
  <si>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</si>
  <si>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</si>
  <si>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</si>
  <si>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</si>
  <si>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</si>
  <si>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</si>
  <si>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</si>
  <si>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</si>
  <si>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</si>
  <si>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</si>
  <si>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</si>
  <si>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</si>
  <si>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</si>
  <si>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</si>
  <si>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</si>
  <si>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</si>
  <si>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</si>
  <si>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</si>
  <si>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</si>
  <si>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2021 m. 9 savaitę su. 8 savaite</t>
  </si>
  <si>
    <t>** lyginant 2021 m. 9 savaitę su 2020 m. 9 savaite</t>
  </si>
  <si>
    <t>Pastaba: Lietuvos maistinių ir pašarinių kviečių, pašarinių miežių, maistinių rugių ir rapsų 6, 7  ir 8 savaičių kainos patikslintos  2021-03-15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</si>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</sst>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quotePrefix="1" applyNumberFormat="1" applyFont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737BEF-4927-4DA7-9011-F11699E9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13BF-394F-4CE9-B6FF-0C3AE613745F}">
  <dimension ref="A2:J88"/>
  <sheetViews>
    <sheetView showGridLines="0" tabSelected="1" workbookViewId="0">
      <selection activeCell="N85" sqref="N85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196</v>
      </c>
      <c r="C8" s="15">
        <v>235</v>
      </c>
      <c r="D8" s="15">
        <v>240</v>
      </c>
      <c r="E8" s="15">
        <v>250</v>
      </c>
      <c r="F8" s="16">
        <v>247</v>
      </c>
      <c r="G8" s="15">
        <f>((F8*100)/E8)-100</f>
        <v>-1.2000000000000028</v>
      </c>
      <c r="H8" s="15">
        <f>((F8*100)/B8)-100</f>
        <v>26.020408163265301</v>
      </c>
    </row>
    <row r="9" spans="1:8" x14ac:dyDescent="0.2">
      <c r="A9" s="13" t="s">
        <v>12</v>
      </c>
      <c r="B9" s="17">
        <v>174.20857142857145</v>
      </c>
      <c r="C9" s="15">
        <v>212.19142857142859</v>
      </c>
      <c r="D9" s="15">
        <v>211.82571428571433</v>
      </c>
      <c r="E9" s="15">
        <v>214.01571428571427</v>
      </c>
      <c r="F9" s="18">
        <v>214.01571428571427</v>
      </c>
      <c r="G9" s="15">
        <f t="shared" ref="G9:G26" si="0">((F9*100)/E9)-100</f>
        <v>0</v>
      </c>
      <c r="H9" s="15">
        <f t="shared" ref="H9:H26" si="1">((F9*100)/B9)-100</f>
        <v>22.850277991898039</v>
      </c>
    </row>
    <row r="10" spans="1:8" x14ac:dyDescent="0.2">
      <c r="A10" s="13" t="s">
        <v>13</v>
      </c>
      <c r="B10" s="17">
        <v>167.36</v>
      </c>
      <c r="C10" s="15">
        <v>199.45</v>
      </c>
      <c r="D10" s="15">
        <v>197.37</v>
      </c>
      <c r="E10" s="15">
        <v>204.83</v>
      </c>
      <c r="F10" s="18">
        <v>203.73</v>
      </c>
      <c r="G10" s="15">
        <f t="shared" si="0"/>
        <v>-0.53703070839233646</v>
      </c>
      <c r="H10" s="15">
        <f t="shared" si="1"/>
        <v>21.731596558317392</v>
      </c>
    </row>
    <row r="11" spans="1:8" x14ac:dyDescent="0.2">
      <c r="A11" s="13" t="s">
        <v>14</v>
      </c>
      <c r="B11" s="17">
        <v>182.5</v>
      </c>
      <c r="C11" s="15">
        <v>219.79166666666666</v>
      </c>
      <c r="D11" s="15">
        <v>222.375</v>
      </c>
      <c r="E11" s="15">
        <v>227.79166666666666</v>
      </c>
      <c r="F11" s="18">
        <v>230.71428571428572</v>
      </c>
      <c r="G11" s="15">
        <f t="shared" si="0"/>
        <v>1.2830228121978706</v>
      </c>
      <c r="H11" s="15">
        <f t="shared" si="1"/>
        <v>26.418786692759298</v>
      </c>
    </row>
    <row r="12" spans="1:8" x14ac:dyDescent="0.2">
      <c r="A12" s="13" t="s">
        <v>15</v>
      </c>
      <c r="B12" s="17">
        <v>210</v>
      </c>
      <c r="C12" s="15">
        <v>230</v>
      </c>
      <c r="D12" s="15">
        <v>195</v>
      </c>
      <c r="E12" s="15">
        <v>230</v>
      </c>
      <c r="F12" s="18">
        <v>230</v>
      </c>
      <c r="G12" s="15">
        <f t="shared" si="0"/>
        <v>0</v>
      </c>
      <c r="H12" s="15">
        <f t="shared" si="1"/>
        <v>9.5238095238095184</v>
      </c>
    </row>
    <row r="13" spans="1:8" x14ac:dyDescent="0.2">
      <c r="A13" s="13" t="s">
        <v>16</v>
      </c>
      <c r="B13" s="17">
        <v>201.34444444444443</v>
      </c>
      <c r="C13" s="15">
        <v>221</v>
      </c>
      <c r="D13" s="15">
        <v>220.6888888888889</v>
      </c>
      <c r="E13" s="15">
        <v>223.02222222222224</v>
      </c>
      <c r="F13" s="18">
        <v>223.82222222222222</v>
      </c>
      <c r="G13" s="15">
        <f t="shared" si="0"/>
        <v>0.35870864886408071</v>
      </c>
      <c r="H13" s="15">
        <f t="shared" si="1"/>
        <v>11.163843055019044</v>
      </c>
    </row>
    <row r="14" spans="1:8" x14ac:dyDescent="0.2">
      <c r="A14" s="13" t="s">
        <v>17</v>
      </c>
      <c r="B14" s="17">
        <v>192.51</v>
      </c>
      <c r="C14" s="15">
        <v>230.38666666666666</v>
      </c>
      <c r="D14" s="15">
        <v>234.93999999999997</v>
      </c>
      <c r="E14" s="15">
        <v>239.26</v>
      </c>
      <c r="F14" s="18" t="s">
        <v>18</v>
      </c>
      <c r="G14" s="15" t="s">
        <v>18</v>
      </c>
      <c r="H14" s="15" t="s">
        <v>18</v>
      </c>
    </row>
    <row r="15" spans="1:8" x14ac:dyDescent="0.2">
      <c r="A15" s="13" t="s">
        <v>19</v>
      </c>
      <c r="B15" s="17">
        <v>180.92000000000002</v>
      </c>
      <c r="C15" s="15">
        <v>211.47</v>
      </c>
      <c r="D15" s="15">
        <v>195.41</v>
      </c>
      <c r="E15" s="15">
        <v>206.45499999999998</v>
      </c>
      <c r="F15" s="18">
        <v>201.85</v>
      </c>
      <c r="G15" s="15">
        <f>((F15*100)/E15)-100</f>
        <v>-2.2305102806906945</v>
      </c>
      <c r="H15" s="15">
        <f>((F15*100)/B15)-100</f>
        <v>11.568649126685813</v>
      </c>
    </row>
    <row r="16" spans="1:8" x14ac:dyDescent="0.2">
      <c r="A16" s="13" t="s">
        <v>20</v>
      </c>
      <c r="B16" s="17">
        <v>190.1</v>
      </c>
      <c r="C16" s="15">
        <v>227.17777777777778</v>
      </c>
      <c r="D16" s="15">
        <v>227.20999999999998</v>
      </c>
      <c r="E16" s="15">
        <v>227.01</v>
      </c>
      <c r="F16" s="18">
        <v>227.31</v>
      </c>
      <c r="G16" s="15">
        <f t="shared" si="0"/>
        <v>0.13215276860050551</v>
      </c>
      <c r="H16" s="15">
        <f t="shared" si="1"/>
        <v>19.573908469226723</v>
      </c>
    </row>
    <row r="17" spans="1:9" x14ac:dyDescent="0.2">
      <c r="A17" s="13" t="s">
        <v>21</v>
      </c>
      <c r="B17" s="17">
        <v>190.36</v>
      </c>
      <c r="C17" s="15">
        <v>206.17</v>
      </c>
      <c r="D17" s="15">
        <v>204.52666666666667</v>
      </c>
      <c r="E17" s="15">
        <v>214.23000000000002</v>
      </c>
      <c r="F17" s="18">
        <v>211.76333333333332</v>
      </c>
      <c r="G17" s="15">
        <f t="shared" si="0"/>
        <v>-1.1514104778353556</v>
      </c>
      <c r="H17" s="15">
        <f t="shared" si="1"/>
        <v>11.243608601246748</v>
      </c>
    </row>
    <row r="18" spans="1:9" s="24" customFormat="1" x14ac:dyDescent="0.2">
      <c r="A18" s="19" t="s">
        <v>22</v>
      </c>
      <c r="B18" s="20">
        <v>182.41</v>
      </c>
      <c r="C18" s="21">
        <v>208.33</v>
      </c>
      <c r="D18" s="21">
        <v>202.98</v>
      </c>
      <c r="E18" s="21">
        <v>203.32</v>
      </c>
      <c r="F18" s="22">
        <v>209.34</v>
      </c>
      <c r="G18" s="21">
        <f t="shared" si="0"/>
        <v>2.9608498917961867</v>
      </c>
      <c r="H18" s="21">
        <f t="shared" si="1"/>
        <v>14.763444986568715</v>
      </c>
      <c r="I18" s="23"/>
    </row>
    <row r="19" spans="1:9" x14ac:dyDescent="0.2">
      <c r="A19" s="13" t="s">
        <v>23</v>
      </c>
      <c r="B19" s="17">
        <v>158.54333333333332</v>
      </c>
      <c r="C19" s="15">
        <v>199.27333333333331</v>
      </c>
      <c r="D19" s="15">
        <v>198.26499999999999</v>
      </c>
      <c r="E19" s="15">
        <v>197.89</v>
      </c>
      <c r="F19" s="18">
        <v>194.23333333333335</v>
      </c>
      <c r="G19" s="15">
        <f t="shared" si="0"/>
        <v>-1.8478279178668089</v>
      </c>
      <c r="H19" s="15">
        <f t="shared" si="1"/>
        <v>22.511195677312216</v>
      </c>
    </row>
    <row r="20" spans="1:9" x14ac:dyDescent="0.2">
      <c r="A20" s="13" t="s">
        <v>24</v>
      </c>
      <c r="B20" s="17">
        <v>178</v>
      </c>
      <c r="C20" s="15">
        <v>199.25</v>
      </c>
      <c r="D20" s="15" t="s">
        <v>18</v>
      </c>
      <c r="E20" s="15" t="s">
        <v>18</v>
      </c>
      <c r="F20" s="18">
        <v>203</v>
      </c>
      <c r="G20" s="15" t="s">
        <v>18</v>
      </c>
      <c r="H20" s="15">
        <f t="shared" si="1"/>
        <v>14.044943820224717</v>
      </c>
    </row>
    <row r="21" spans="1:9" x14ac:dyDescent="0.2">
      <c r="A21" s="13" t="s">
        <v>25</v>
      </c>
      <c r="B21" s="17">
        <v>174.88666666666666</v>
      </c>
      <c r="C21" s="15">
        <v>211.31000000000003</v>
      </c>
      <c r="D21" s="15">
        <v>211.97666666666666</v>
      </c>
      <c r="E21" s="15">
        <v>213.07000000000002</v>
      </c>
      <c r="F21" s="18">
        <v>212.89333333333332</v>
      </c>
      <c r="G21" s="15">
        <f t="shared" si="0"/>
        <v>-8.2914848015533948E-2</v>
      </c>
      <c r="H21" s="15">
        <f t="shared" si="1"/>
        <v>21.732169404947967</v>
      </c>
    </row>
    <row r="22" spans="1:9" x14ac:dyDescent="0.2">
      <c r="A22" s="13" t="s">
        <v>26</v>
      </c>
      <c r="B22" s="17">
        <v>222.16666666666666</v>
      </c>
      <c r="C22" s="15">
        <v>263.16666666666669</v>
      </c>
      <c r="D22" s="15">
        <v>275</v>
      </c>
      <c r="E22" s="15">
        <v>277.5</v>
      </c>
      <c r="F22" s="18">
        <v>278</v>
      </c>
      <c r="G22" s="15">
        <f t="shared" si="0"/>
        <v>0.18018018018018722</v>
      </c>
      <c r="H22" s="15">
        <f t="shared" si="1"/>
        <v>25.131282820705181</v>
      </c>
    </row>
    <row r="23" spans="1:9" x14ac:dyDescent="0.2">
      <c r="A23" s="13" t="s">
        <v>27</v>
      </c>
      <c r="B23" s="17">
        <v>186.08750000000001</v>
      </c>
      <c r="C23" s="15">
        <v>219.56</v>
      </c>
      <c r="D23" s="15">
        <v>208.04500000000002</v>
      </c>
      <c r="E23" s="15">
        <v>201.6933333333333</v>
      </c>
      <c r="F23" s="18">
        <v>204.22333333333333</v>
      </c>
      <c r="G23" s="15">
        <f t="shared" si="0"/>
        <v>1.2543795861704297</v>
      </c>
      <c r="H23" s="15">
        <f t="shared" si="1"/>
        <v>9.7458632811625279</v>
      </c>
    </row>
    <row r="24" spans="1:9" x14ac:dyDescent="0.2">
      <c r="A24" s="13" t="s">
        <v>28</v>
      </c>
      <c r="B24" s="17">
        <v>188.36</v>
      </c>
      <c r="C24" s="15">
        <v>223.26</v>
      </c>
      <c r="D24" s="15">
        <v>217.52</v>
      </c>
      <c r="E24" s="15">
        <v>216.4</v>
      </c>
      <c r="F24" s="18">
        <v>201.82</v>
      </c>
      <c r="G24" s="15">
        <f t="shared" si="0"/>
        <v>-6.7375231053604523</v>
      </c>
      <c r="H24" s="15">
        <f t="shared" si="1"/>
        <v>7.1458908473136518</v>
      </c>
    </row>
    <row r="25" spans="1:9" x14ac:dyDescent="0.2">
      <c r="A25" s="13" t="s">
        <v>29</v>
      </c>
      <c r="B25" s="17">
        <v>164.09</v>
      </c>
      <c r="C25" s="15">
        <v>164.04</v>
      </c>
      <c r="D25" s="15">
        <v>167.17</v>
      </c>
      <c r="E25" s="15">
        <v>171.72</v>
      </c>
      <c r="F25" s="18">
        <v>174.58</v>
      </c>
      <c r="G25" s="15">
        <f>((F25*100)/E25)-100</f>
        <v>1.665501979967388</v>
      </c>
      <c r="H25" s="15">
        <f t="shared" si="1"/>
        <v>6.3928332012919782</v>
      </c>
    </row>
    <row r="26" spans="1:9" x14ac:dyDescent="0.2">
      <c r="A26" s="13" t="s">
        <v>30</v>
      </c>
      <c r="B26" s="17">
        <v>163</v>
      </c>
      <c r="C26" s="15">
        <v>190</v>
      </c>
      <c r="D26" s="15">
        <v>190</v>
      </c>
      <c r="E26" s="15">
        <v>190</v>
      </c>
      <c r="F26" s="18">
        <v>190</v>
      </c>
      <c r="G26" s="15">
        <f t="shared" si="0"/>
        <v>0</v>
      </c>
      <c r="H26" s="15">
        <f t="shared" si="1"/>
        <v>16.564417177914109</v>
      </c>
    </row>
    <row r="27" spans="1:9" x14ac:dyDescent="0.2">
      <c r="A27" s="13" t="s">
        <v>31</v>
      </c>
      <c r="B27" s="17">
        <v>186.92</v>
      </c>
      <c r="C27" s="15">
        <v>219.49</v>
      </c>
      <c r="D27" s="15">
        <v>221.13</v>
      </c>
      <c r="E27" s="15">
        <v>221.98</v>
      </c>
      <c r="F27" s="18" t="s">
        <v>18</v>
      </c>
      <c r="G27" s="15" t="s">
        <v>18</v>
      </c>
      <c r="H27" s="15" t="s">
        <v>18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189</v>
      </c>
      <c r="C29" s="15">
        <v>229</v>
      </c>
      <c r="D29" s="15">
        <v>234</v>
      </c>
      <c r="E29" s="15">
        <v>244</v>
      </c>
      <c r="F29" s="16">
        <v>241</v>
      </c>
      <c r="G29" s="15">
        <f>((F29*100)/E29)-100</f>
        <v>-1.2295081967213122</v>
      </c>
      <c r="H29" s="15">
        <f>((F29*100)/B29)-100</f>
        <v>27.51322751322752</v>
      </c>
    </row>
    <row r="30" spans="1:9" x14ac:dyDescent="0.2">
      <c r="A30" s="13" t="s">
        <v>12</v>
      </c>
      <c r="B30" s="17">
        <v>165.5325</v>
      </c>
      <c r="C30" s="15">
        <v>204.52166666666668</v>
      </c>
      <c r="D30" s="15">
        <v>205.37333333333333</v>
      </c>
      <c r="E30" s="15">
        <v>208.78333333333333</v>
      </c>
      <c r="F30" s="18">
        <v>208.78333333333333</v>
      </c>
      <c r="G30" s="15">
        <f t="shared" ref="G30:G42" si="2">((F30*100)/E30)-100</f>
        <v>0</v>
      </c>
      <c r="H30" s="15">
        <f t="shared" ref="H30:H42" si="3">((F30*100)/B30)-100</f>
        <v>26.128303102613273</v>
      </c>
    </row>
    <row r="31" spans="1:9" x14ac:dyDescent="0.2">
      <c r="A31" s="13" t="s">
        <v>14</v>
      </c>
      <c r="B31" s="17">
        <v>180</v>
      </c>
      <c r="C31" s="15">
        <v>219.9</v>
      </c>
      <c r="D31" s="15">
        <v>217.5</v>
      </c>
      <c r="E31" s="15">
        <v>226.66666666666666</v>
      </c>
      <c r="F31" s="18">
        <v>232.28571428571428</v>
      </c>
      <c r="G31" s="15">
        <f t="shared" si="2"/>
        <v>2.4789915966386502</v>
      </c>
      <c r="H31" s="15">
        <f t="shared" si="3"/>
        <v>29.047619047619037</v>
      </c>
    </row>
    <row r="32" spans="1:9" x14ac:dyDescent="0.2">
      <c r="A32" s="13" t="s">
        <v>33</v>
      </c>
      <c r="B32" s="17">
        <v>151.75</v>
      </c>
      <c r="C32" s="15">
        <v>193.02</v>
      </c>
      <c r="D32" s="15" t="s">
        <v>18</v>
      </c>
      <c r="E32" s="15">
        <v>180.96</v>
      </c>
      <c r="F32" s="18">
        <v>182.74</v>
      </c>
      <c r="G32" s="15">
        <f t="shared" si="2"/>
        <v>0.98364279398761312</v>
      </c>
      <c r="H32" s="15">
        <f t="shared" si="3"/>
        <v>20.421746293245477</v>
      </c>
    </row>
    <row r="33" spans="1:9" x14ac:dyDescent="0.2">
      <c r="A33" s="13" t="s">
        <v>15</v>
      </c>
      <c r="B33" s="17">
        <v>180.5</v>
      </c>
      <c r="C33" s="15">
        <v>210</v>
      </c>
      <c r="D33" s="15">
        <v>211</v>
      </c>
      <c r="E33" s="15">
        <v>211.5</v>
      </c>
      <c r="F33" s="18">
        <v>214.5</v>
      </c>
      <c r="G33" s="15">
        <f>((F33*100)/E33)-100</f>
        <v>1.4184397163120508</v>
      </c>
      <c r="H33" s="15">
        <f>((F33*100)/B33)-100</f>
        <v>18.83656509695291</v>
      </c>
    </row>
    <row r="34" spans="1:9" x14ac:dyDescent="0.2">
      <c r="A34" s="13" t="s">
        <v>34</v>
      </c>
      <c r="B34" s="17" t="s">
        <v>18</v>
      </c>
      <c r="C34" s="15">
        <v>241.66666666666666</v>
      </c>
      <c r="D34" s="15">
        <v>241.66666666666666</v>
      </c>
      <c r="E34" s="15">
        <v>243.66666666666666</v>
      </c>
      <c r="F34" s="18">
        <v>246</v>
      </c>
      <c r="G34" s="15">
        <f t="shared" si="2"/>
        <v>0.95759233926129639</v>
      </c>
      <c r="H34" s="15" t="s">
        <v>18</v>
      </c>
    </row>
    <row r="35" spans="1:9" x14ac:dyDescent="0.2">
      <c r="A35" s="13" t="s">
        <v>21</v>
      </c>
      <c r="B35" s="17">
        <v>162.88</v>
      </c>
      <c r="C35" s="15">
        <v>200.53</v>
      </c>
      <c r="D35" s="15">
        <v>190.24</v>
      </c>
      <c r="E35" s="15">
        <v>203.45499999999998</v>
      </c>
      <c r="F35" s="18">
        <v>189.97499999999999</v>
      </c>
      <c r="G35" s="15">
        <f t="shared" si="2"/>
        <v>-6.6255437320291861</v>
      </c>
      <c r="H35" s="15">
        <f t="shared" si="3"/>
        <v>16.634945972495089</v>
      </c>
    </row>
    <row r="36" spans="1:9" s="24" customFormat="1" x14ac:dyDescent="0.2">
      <c r="A36" s="19" t="s">
        <v>22</v>
      </c>
      <c r="B36" s="20">
        <v>161.61000000000001</v>
      </c>
      <c r="C36" s="21">
        <v>187.82</v>
      </c>
      <c r="D36" s="21">
        <v>208.96</v>
      </c>
      <c r="E36" s="21">
        <v>194.08</v>
      </c>
      <c r="F36" s="22">
        <v>192.85</v>
      </c>
      <c r="G36" s="21">
        <f t="shared" si="2"/>
        <v>-0.63375927452597125</v>
      </c>
      <c r="H36" s="21">
        <f t="shared" si="3"/>
        <v>19.330486974815898</v>
      </c>
      <c r="I36" s="23"/>
    </row>
    <row r="37" spans="1:9" x14ac:dyDescent="0.2">
      <c r="A37" s="13" t="s">
        <v>23</v>
      </c>
      <c r="B37" s="17">
        <v>152.68</v>
      </c>
      <c r="C37" s="15">
        <v>205.8</v>
      </c>
      <c r="D37" s="15">
        <v>197.45</v>
      </c>
      <c r="E37" s="15">
        <v>185.62</v>
      </c>
      <c r="F37" s="18">
        <v>188.935</v>
      </c>
      <c r="G37" s="15">
        <f t="shared" si="2"/>
        <v>1.7859066910893233</v>
      </c>
      <c r="H37" s="15">
        <f t="shared" si="3"/>
        <v>23.745742729892584</v>
      </c>
    </row>
    <row r="38" spans="1:9" x14ac:dyDescent="0.2">
      <c r="A38" s="13" t="s">
        <v>35</v>
      </c>
      <c r="B38" s="17">
        <v>195</v>
      </c>
      <c r="C38" s="15">
        <v>236.5</v>
      </c>
      <c r="D38" s="15">
        <v>239</v>
      </c>
      <c r="E38" s="15">
        <v>245</v>
      </c>
      <c r="F38" s="18">
        <v>244.5</v>
      </c>
      <c r="G38" s="15">
        <f t="shared" si="2"/>
        <v>-0.20408163265305745</v>
      </c>
      <c r="H38" s="15">
        <f t="shared" si="3"/>
        <v>25.384615384615387</v>
      </c>
    </row>
    <row r="39" spans="1:9" x14ac:dyDescent="0.2">
      <c r="A39" s="13" t="s">
        <v>24</v>
      </c>
      <c r="B39" s="17" t="s">
        <v>18</v>
      </c>
      <c r="C39" s="15">
        <v>197.75</v>
      </c>
      <c r="D39" s="15">
        <v>196</v>
      </c>
      <c r="E39" s="15" t="s">
        <v>18</v>
      </c>
      <c r="F39" s="18" t="s">
        <v>18</v>
      </c>
      <c r="G39" s="15" t="s">
        <v>18</v>
      </c>
      <c r="H39" s="15" t="s">
        <v>18</v>
      </c>
    </row>
    <row r="40" spans="1:9" x14ac:dyDescent="0.2">
      <c r="A40" s="13" t="s">
        <v>25</v>
      </c>
      <c r="B40" s="17">
        <v>171.59666666666666</v>
      </c>
      <c r="C40" s="15">
        <v>202.88666666666666</v>
      </c>
      <c r="D40" s="15">
        <v>207.68333333333331</v>
      </c>
      <c r="E40" s="15">
        <v>208.11666666666667</v>
      </c>
      <c r="F40" s="18">
        <v>209.75333333333333</v>
      </c>
      <c r="G40" s="15">
        <f t="shared" si="2"/>
        <v>0.78641787458956003</v>
      </c>
      <c r="H40" s="15">
        <f t="shared" si="3"/>
        <v>22.236251675440471</v>
      </c>
    </row>
    <row r="41" spans="1:9" x14ac:dyDescent="0.2">
      <c r="A41" s="13" t="s">
        <v>26</v>
      </c>
      <c r="B41" s="17">
        <v>212.33333333333334</v>
      </c>
      <c r="C41" s="15">
        <v>253</v>
      </c>
      <c r="D41" s="15">
        <v>254</v>
      </c>
      <c r="E41" s="15">
        <v>256</v>
      </c>
      <c r="F41" s="18">
        <v>258</v>
      </c>
      <c r="G41" s="15">
        <f t="shared" si="2"/>
        <v>0.78125</v>
      </c>
      <c r="H41" s="15">
        <f t="shared" si="3"/>
        <v>21.50706436420721</v>
      </c>
    </row>
    <row r="42" spans="1:9" x14ac:dyDescent="0.2">
      <c r="A42" s="13" t="s">
        <v>27</v>
      </c>
      <c r="B42" s="17">
        <v>170.45333333333335</v>
      </c>
      <c r="C42" s="15">
        <v>192.60000000000002</v>
      </c>
      <c r="D42" s="15">
        <v>187.33666666666667</v>
      </c>
      <c r="E42" s="15">
        <v>208.31666666666663</v>
      </c>
      <c r="F42" s="18">
        <v>206.58500000000001</v>
      </c>
      <c r="G42" s="15">
        <f t="shared" si="2"/>
        <v>-0.83126650132008706</v>
      </c>
      <c r="H42" s="15">
        <f t="shared" si="3"/>
        <v>21.197395181476836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164</v>
      </c>
      <c r="C44" s="15">
        <v>224</v>
      </c>
      <c r="D44" s="15">
        <v>224</v>
      </c>
      <c r="E44" s="15">
        <v>229</v>
      </c>
      <c r="F44" s="16">
        <v>227</v>
      </c>
      <c r="G44" s="15">
        <f>((F44*100)/E44)-100</f>
        <v>-0.8733624454148412</v>
      </c>
      <c r="H44" s="15">
        <f>((F44*100)/B44)-100</f>
        <v>38.414634146341456</v>
      </c>
    </row>
    <row r="45" spans="1:9" x14ac:dyDescent="0.2">
      <c r="A45" s="13" t="s">
        <v>12</v>
      </c>
      <c r="B45" s="17">
        <v>155.94999999999999</v>
      </c>
      <c r="C45" s="15">
        <v>163.62</v>
      </c>
      <c r="D45" s="15">
        <v>155.94999999999999</v>
      </c>
      <c r="E45" s="15">
        <v>150.83000000000001</v>
      </c>
      <c r="F45" s="18">
        <v>145.72</v>
      </c>
      <c r="G45" s="15">
        <f t="shared" ref="G45:G62" si="4">((F45*100)/E45)-100</f>
        <v>-3.3879201750314962</v>
      </c>
      <c r="H45" s="15">
        <f t="shared" ref="H45:H62" si="5">((F45*100)/B45)-100</f>
        <v>-6.5597948060275684</v>
      </c>
    </row>
    <row r="46" spans="1:9" x14ac:dyDescent="0.2">
      <c r="A46" s="13" t="s">
        <v>14</v>
      </c>
      <c r="B46" s="17">
        <v>162</v>
      </c>
      <c r="C46" s="15">
        <v>204.375</v>
      </c>
      <c r="D46" s="15">
        <v>201.5</v>
      </c>
      <c r="E46" s="15">
        <v>205.85</v>
      </c>
      <c r="F46" s="18">
        <v>207.41666666666666</v>
      </c>
      <c r="G46" s="15">
        <f t="shared" si="4"/>
        <v>0.76107197797747972</v>
      </c>
      <c r="H46" s="15">
        <f t="shared" si="5"/>
        <v>28.034979423868293</v>
      </c>
    </row>
    <row r="47" spans="1:9" x14ac:dyDescent="0.2">
      <c r="A47" s="13" t="s">
        <v>33</v>
      </c>
      <c r="B47" s="17">
        <v>150.55000000000001</v>
      </c>
      <c r="C47" s="15">
        <v>169.77</v>
      </c>
      <c r="D47" s="15">
        <v>165.91</v>
      </c>
      <c r="E47" s="15">
        <v>169.44</v>
      </c>
      <c r="F47" s="18">
        <v>167.19</v>
      </c>
      <c r="G47" s="15">
        <f t="shared" si="4"/>
        <v>-1.3279036827195512</v>
      </c>
      <c r="H47" s="15">
        <f t="shared" si="5"/>
        <v>11.05280637661906</v>
      </c>
    </row>
    <row r="48" spans="1:9" x14ac:dyDescent="0.2">
      <c r="A48" s="13" t="s">
        <v>15</v>
      </c>
      <c r="B48" s="17">
        <v>175</v>
      </c>
      <c r="C48" s="15">
        <v>200</v>
      </c>
      <c r="D48" s="15">
        <v>200</v>
      </c>
      <c r="E48" s="15">
        <v>200</v>
      </c>
      <c r="F48" s="18">
        <v>195</v>
      </c>
      <c r="G48" s="15">
        <f t="shared" si="4"/>
        <v>-2.5</v>
      </c>
      <c r="H48" s="15">
        <f t="shared" si="5"/>
        <v>11.428571428571431</v>
      </c>
    </row>
    <row r="49" spans="1:9" x14ac:dyDescent="0.2">
      <c r="A49" s="13" t="s">
        <v>16</v>
      </c>
      <c r="B49" s="17">
        <v>178.37</v>
      </c>
      <c r="C49" s="15">
        <v>184.64</v>
      </c>
      <c r="D49" s="15">
        <v>185.04</v>
      </c>
      <c r="E49" s="15">
        <v>186.53333333333333</v>
      </c>
      <c r="F49" s="18">
        <v>187.26999999999998</v>
      </c>
      <c r="G49" s="15">
        <f t="shared" si="4"/>
        <v>0.39492494639027598</v>
      </c>
      <c r="H49" s="15">
        <f t="shared" si="5"/>
        <v>4.9896283007232114</v>
      </c>
    </row>
    <row r="50" spans="1:9" x14ac:dyDescent="0.2">
      <c r="A50" s="13" t="s">
        <v>17</v>
      </c>
      <c r="B50" s="17">
        <v>162.51</v>
      </c>
      <c r="C50" s="15">
        <v>213.8</v>
      </c>
      <c r="D50" s="15">
        <v>217.84333333333333</v>
      </c>
      <c r="E50" s="15">
        <v>221.51</v>
      </c>
      <c r="F50" s="18" t="s">
        <v>18</v>
      </c>
      <c r="G50" s="15" t="s">
        <v>18</v>
      </c>
      <c r="H50" s="15" t="s">
        <v>18</v>
      </c>
    </row>
    <row r="51" spans="1:9" x14ac:dyDescent="0.2">
      <c r="A51" s="13" t="s">
        <v>19</v>
      </c>
      <c r="B51" s="17" t="s">
        <v>18</v>
      </c>
      <c r="C51" s="15" t="s">
        <v>18</v>
      </c>
      <c r="D51" s="15">
        <v>169</v>
      </c>
      <c r="E51" s="15">
        <v>176.77</v>
      </c>
      <c r="F51" s="18">
        <v>154.36000000000001</v>
      </c>
      <c r="G51" s="15">
        <f>((F51*100)/E51)-100</f>
        <v>-12.677490524410246</v>
      </c>
      <c r="H51" s="15" t="s">
        <v>18</v>
      </c>
    </row>
    <row r="52" spans="1:9" x14ac:dyDescent="0.2">
      <c r="A52" s="13" t="s">
        <v>34</v>
      </c>
      <c r="B52" s="17" t="s">
        <v>18</v>
      </c>
      <c r="C52" s="15">
        <v>215</v>
      </c>
      <c r="D52" s="15">
        <v>213</v>
      </c>
      <c r="E52" s="15">
        <v>215</v>
      </c>
      <c r="F52" s="18">
        <v>218.33333333333334</v>
      </c>
      <c r="G52" s="15">
        <f t="shared" si="4"/>
        <v>1.5503875968992418</v>
      </c>
      <c r="H52" s="15" t="s">
        <v>18</v>
      </c>
    </row>
    <row r="53" spans="1:9" x14ac:dyDescent="0.2">
      <c r="A53" s="13" t="s">
        <v>20</v>
      </c>
      <c r="B53" s="17">
        <v>164.5</v>
      </c>
      <c r="C53" s="15">
        <v>196.33333333333334</v>
      </c>
      <c r="D53" s="15">
        <v>196.16666666666666</v>
      </c>
      <c r="E53" s="15">
        <v>196.83333333333334</v>
      </c>
      <c r="F53" s="18">
        <v>197.33333333333334</v>
      </c>
      <c r="G53" s="15">
        <f t="shared" si="4"/>
        <v>0.25402201524133261</v>
      </c>
      <c r="H53" s="15">
        <f t="shared" si="5"/>
        <v>19.959473150962523</v>
      </c>
    </row>
    <row r="54" spans="1:9" x14ac:dyDescent="0.2">
      <c r="A54" s="13" t="s">
        <v>21</v>
      </c>
      <c r="B54" s="17">
        <v>140.57499999999999</v>
      </c>
      <c r="C54" s="15">
        <v>168.11333333333334</v>
      </c>
      <c r="D54" s="15">
        <v>172.47</v>
      </c>
      <c r="E54" s="15">
        <v>158.095</v>
      </c>
      <c r="F54" s="18">
        <v>176.63</v>
      </c>
      <c r="G54" s="15">
        <f t="shared" si="4"/>
        <v>11.723963439703979</v>
      </c>
      <c r="H54" s="15">
        <f t="shared" si="5"/>
        <v>25.648230481949142</v>
      </c>
    </row>
    <row r="55" spans="1:9" s="24" customFormat="1" x14ac:dyDescent="0.2">
      <c r="A55" s="19" t="s">
        <v>22</v>
      </c>
      <c r="B55" s="20">
        <v>151.57</v>
      </c>
      <c r="C55" s="21">
        <v>168.97</v>
      </c>
      <c r="D55" s="21">
        <v>164.44</v>
      </c>
      <c r="E55" s="21">
        <v>164.73</v>
      </c>
      <c r="F55" s="22">
        <v>163.9</v>
      </c>
      <c r="G55" s="21">
        <f t="shared" si="4"/>
        <v>-0.50385479269105815</v>
      </c>
      <c r="H55" s="21">
        <f t="shared" si="5"/>
        <v>8.1348551824239621</v>
      </c>
      <c r="I55" s="23"/>
    </row>
    <row r="56" spans="1:9" x14ac:dyDescent="0.2">
      <c r="A56" s="13" t="s">
        <v>23</v>
      </c>
      <c r="B56" s="17">
        <v>136.07</v>
      </c>
      <c r="C56" s="15">
        <v>132</v>
      </c>
      <c r="D56" s="15">
        <v>162.73000000000002</v>
      </c>
      <c r="E56" s="15" t="s">
        <v>18</v>
      </c>
      <c r="F56" s="18" t="s">
        <v>18</v>
      </c>
      <c r="G56" s="15" t="s">
        <v>18</v>
      </c>
      <c r="H56" s="15" t="s">
        <v>18</v>
      </c>
    </row>
    <row r="57" spans="1:9" x14ac:dyDescent="0.2">
      <c r="A57" s="13" t="s">
        <v>35</v>
      </c>
      <c r="B57" s="17">
        <v>173</v>
      </c>
      <c r="C57" s="15">
        <v>224</v>
      </c>
      <c r="D57" s="15">
        <v>220</v>
      </c>
      <c r="E57" s="15">
        <v>222</v>
      </c>
      <c r="F57" s="18">
        <v>222</v>
      </c>
      <c r="G57" s="15">
        <f t="shared" si="4"/>
        <v>0</v>
      </c>
      <c r="H57" s="15">
        <f t="shared" si="5"/>
        <v>28.32369942196533</v>
      </c>
    </row>
    <row r="58" spans="1:9" x14ac:dyDescent="0.2">
      <c r="A58" s="13" t="s">
        <v>24</v>
      </c>
      <c r="B58" s="17">
        <v>138</v>
      </c>
      <c r="C58" s="15">
        <v>178.25</v>
      </c>
      <c r="D58" s="15" t="s">
        <v>18</v>
      </c>
      <c r="E58" s="15" t="s">
        <v>18</v>
      </c>
      <c r="F58" s="18" t="s">
        <v>18</v>
      </c>
      <c r="G58" s="15" t="s">
        <v>18</v>
      </c>
      <c r="H58" s="15" t="s">
        <v>18</v>
      </c>
    </row>
    <row r="59" spans="1:9" x14ac:dyDescent="0.2">
      <c r="A59" s="13" t="s">
        <v>25</v>
      </c>
      <c r="B59" s="17">
        <v>158</v>
      </c>
      <c r="C59" s="15">
        <v>171.58</v>
      </c>
      <c r="D59" s="15">
        <v>177.12</v>
      </c>
      <c r="E59" s="15">
        <v>176.99</v>
      </c>
      <c r="F59" s="18">
        <v>180.51</v>
      </c>
      <c r="G59" s="15">
        <f>((F59*100)/E59)-100</f>
        <v>1.988812927284016</v>
      </c>
      <c r="H59" s="15">
        <f t="shared" si="5"/>
        <v>14.24683544303798</v>
      </c>
    </row>
    <row r="60" spans="1:9" x14ac:dyDescent="0.2">
      <c r="A60" s="13" t="s">
        <v>26</v>
      </c>
      <c r="B60" s="17">
        <v>195.66666666666666</v>
      </c>
      <c r="C60" s="15">
        <v>225</v>
      </c>
      <c r="D60" s="15" t="s">
        <v>18</v>
      </c>
      <c r="E60" s="15">
        <v>220</v>
      </c>
      <c r="F60" s="18" t="s">
        <v>18</v>
      </c>
      <c r="G60" s="15" t="s">
        <v>18</v>
      </c>
      <c r="H60" s="15" t="s">
        <v>18</v>
      </c>
    </row>
    <row r="61" spans="1:9" x14ac:dyDescent="0.2">
      <c r="A61" s="13" t="s">
        <v>27</v>
      </c>
      <c r="B61" s="17">
        <v>158.79500000000002</v>
      </c>
      <c r="C61" s="15">
        <v>171.38333333333333</v>
      </c>
      <c r="D61" s="15">
        <v>184.66</v>
      </c>
      <c r="E61" s="15">
        <v>181.19999999999996</v>
      </c>
      <c r="F61" s="18">
        <v>178.34</v>
      </c>
      <c r="G61" s="15">
        <f t="shared" si="4"/>
        <v>-1.5783664459160889</v>
      </c>
      <c r="H61" s="15">
        <f t="shared" si="5"/>
        <v>12.308322050442385</v>
      </c>
    </row>
    <row r="62" spans="1:9" x14ac:dyDescent="0.2">
      <c r="A62" s="13" t="s">
        <v>30</v>
      </c>
      <c r="B62" s="17">
        <v>137</v>
      </c>
      <c r="C62" s="15">
        <v>159.5</v>
      </c>
      <c r="D62" s="15">
        <v>159.5</v>
      </c>
      <c r="E62" s="15">
        <v>164.5</v>
      </c>
      <c r="F62" s="18">
        <v>164.5</v>
      </c>
      <c r="G62" s="15">
        <f t="shared" si="4"/>
        <v>0</v>
      </c>
      <c r="H62" s="15">
        <f t="shared" si="5"/>
        <v>20.072992700729927</v>
      </c>
    </row>
    <row r="63" spans="1:9" x14ac:dyDescent="0.2">
      <c r="A63" s="25" t="s">
        <v>37</v>
      </c>
      <c r="B63" s="25"/>
      <c r="C63" s="25"/>
      <c r="D63" s="25"/>
      <c r="E63" s="25"/>
      <c r="F63" s="25"/>
      <c r="G63" s="25"/>
      <c r="H63" s="25"/>
    </row>
    <row r="64" spans="1:9" x14ac:dyDescent="0.2">
      <c r="A64" s="13" t="s">
        <v>13</v>
      </c>
      <c r="B64" s="14">
        <v>162.49</v>
      </c>
      <c r="C64" s="15" t="s">
        <v>18</v>
      </c>
      <c r="D64" s="15" t="s">
        <v>18</v>
      </c>
      <c r="E64" s="15">
        <v>156.94999999999999</v>
      </c>
      <c r="F64" s="16">
        <v>154.68</v>
      </c>
      <c r="G64" s="15">
        <f>((F64*100)/E64)-100</f>
        <v>-1.4463204842306396</v>
      </c>
      <c r="H64" s="15">
        <f>((F64*100)/B64)-100</f>
        <v>-4.8064496276693944</v>
      </c>
    </row>
    <row r="65" spans="1:10" x14ac:dyDescent="0.2">
      <c r="A65" s="13" t="s">
        <v>14</v>
      </c>
      <c r="B65" s="17">
        <v>161.69999999999999</v>
      </c>
      <c r="C65" s="15">
        <v>185.25</v>
      </c>
      <c r="D65" s="15">
        <v>188.625</v>
      </c>
      <c r="E65" s="15">
        <v>183.66666666666666</v>
      </c>
      <c r="F65" s="18">
        <v>196.125</v>
      </c>
      <c r="G65" s="15">
        <f t="shared" ref="G65:G70" si="6">((F65*100)/E65)-100</f>
        <v>6.7831215970961978</v>
      </c>
      <c r="H65" s="15">
        <f t="shared" ref="H65:H70" si="7">((F65*100)/B65)-100</f>
        <v>21.289424860853444</v>
      </c>
    </row>
    <row r="66" spans="1:10" x14ac:dyDescent="0.2">
      <c r="A66" s="13" t="s">
        <v>33</v>
      </c>
      <c r="B66" s="17">
        <v>126.09</v>
      </c>
      <c r="C66" s="15">
        <v>124.32</v>
      </c>
      <c r="D66" s="15" t="s">
        <v>18</v>
      </c>
      <c r="E66" s="15" t="s">
        <v>18</v>
      </c>
      <c r="F66" s="18" t="s">
        <v>18</v>
      </c>
      <c r="G66" s="15" t="s">
        <v>18</v>
      </c>
      <c r="H66" s="15" t="s">
        <v>18</v>
      </c>
    </row>
    <row r="67" spans="1:10" x14ac:dyDescent="0.2">
      <c r="A67" s="13" t="s">
        <v>21</v>
      </c>
      <c r="B67" s="17">
        <v>136</v>
      </c>
      <c r="C67" s="15">
        <v>155</v>
      </c>
      <c r="D67" s="15">
        <v>138.91500000000002</v>
      </c>
      <c r="E67" s="15" t="s">
        <v>18</v>
      </c>
      <c r="F67" s="18">
        <v>150</v>
      </c>
      <c r="G67" s="15" t="s">
        <v>18</v>
      </c>
      <c r="H67" s="15">
        <f t="shared" si="7"/>
        <v>10.294117647058826</v>
      </c>
    </row>
    <row r="68" spans="1:10" s="24" customFormat="1" x14ac:dyDescent="0.2">
      <c r="A68" s="19" t="s">
        <v>22</v>
      </c>
      <c r="B68" s="20">
        <v>134.56</v>
      </c>
      <c r="C68" s="21" t="s">
        <v>18</v>
      </c>
      <c r="D68" s="21" t="s">
        <v>18</v>
      </c>
      <c r="E68" s="21">
        <v>140.51</v>
      </c>
      <c r="F68" s="22">
        <v>145.36000000000001</v>
      </c>
      <c r="G68" s="15">
        <f t="shared" si="6"/>
        <v>3.4517116219486326</v>
      </c>
      <c r="H68" s="15">
        <f t="shared" si="7"/>
        <v>8.0261593341260493</v>
      </c>
      <c r="I68" s="23"/>
    </row>
    <row r="69" spans="1:10" x14ac:dyDescent="0.2">
      <c r="A69" s="13" t="s">
        <v>24</v>
      </c>
      <c r="B69" s="17">
        <v>157</v>
      </c>
      <c r="C69" s="15">
        <v>150</v>
      </c>
      <c r="D69" s="15" t="s">
        <v>18</v>
      </c>
      <c r="E69" s="15">
        <v>153</v>
      </c>
      <c r="F69" s="18">
        <v>157</v>
      </c>
      <c r="G69" s="15">
        <f t="shared" si="6"/>
        <v>2.6143790849673252</v>
      </c>
      <c r="H69" s="15">
        <f t="shared" si="7"/>
        <v>0</v>
      </c>
    </row>
    <row r="70" spans="1:10" x14ac:dyDescent="0.2">
      <c r="A70" s="13" t="s">
        <v>25</v>
      </c>
      <c r="B70" s="17">
        <v>133.09</v>
      </c>
      <c r="C70" s="15">
        <v>151.49</v>
      </c>
      <c r="D70" s="15">
        <v>152.62</v>
      </c>
      <c r="E70" s="15">
        <v>153.29</v>
      </c>
      <c r="F70" s="18">
        <v>154.97</v>
      </c>
      <c r="G70" s="15">
        <f t="shared" si="6"/>
        <v>1.0959619022767413</v>
      </c>
      <c r="H70" s="15">
        <f t="shared" si="7"/>
        <v>16.440003005485011</v>
      </c>
    </row>
    <row r="71" spans="1:10" x14ac:dyDescent="0.2">
      <c r="A71" s="27" t="s">
        <v>38</v>
      </c>
      <c r="B71" s="27"/>
      <c r="C71" s="27"/>
      <c r="D71" s="27"/>
      <c r="E71" s="27"/>
      <c r="F71" s="27"/>
      <c r="G71" s="27"/>
      <c r="H71" s="27"/>
    </row>
    <row r="72" spans="1:10" x14ac:dyDescent="0.2">
      <c r="A72" s="28" t="s">
        <v>14</v>
      </c>
      <c r="B72" s="29">
        <v>376.24</v>
      </c>
      <c r="C72" s="30">
        <v>424.93</v>
      </c>
      <c r="D72" s="30">
        <v>434</v>
      </c>
      <c r="E72" s="31">
        <v>444.7</v>
      </c>
      <c r="F72" s="32">
        <v>469.08</v>
      </c>
      <c r="G72" s="33">
        <f>((F72*100)/E72)-100</f>
        <v>5.4823476501011896</v>
      </c>
      <c r="H72" s="33">
        <f>((F72*100)/B72)-100</f>
        <v>24.675738890070164</v>
      </c>
    </row>
    <row r="73" spans="1:10" x14ac:dyDescent="0.2">
      <c r="A73" s="34" t="s">
        <v>33</v>
      </c>
      <c r="B73" s="35">
        <v>396.77</v>
      </c>
      <c r="C73" s="15">
        <v>454.98</v>
      </c>
      <c r="D73" s="15">
        <v>463.25</v>
      </c>
      <c r="E73" s="15">
        <v>466.77</v>
      </c>
      <c r="F73" s="18" t="s">
        <v>18</v>
      </c>
      <c r="G73" s="36" t="s">
        <v>18</v>
      </c>
      <c r="H73" s="33" t="s">
        <v>18</v>
      </c>
    </row>
    <row r="74" spans="1:10" x14ac:dyDescent="0.2">
      <c r="A74" s="34" t="s">
        <v>39</v>
      </c>
      <c r="B74" s="35">
        <v>373.43</v>
      </c>
      <c r="C74" s="33">
        <v>417.84</v>
      </c>
      <c r="D74" s="37">
        <v>414.95</v>
      </c>
      <c r="E74" s="15">
        <v>401.76</v>
      </c>
      <c r="F74" s="18">
        <v>416.49</v>
      </c>
      <c r="G74" s="38">
        <f>((F74*100)/E74)-100</f>
        <v>3.6663679808841181</v>
      </c>
      <c r="H74" s="33">
        <f>((F74*100)/B74)-100</f>
        <v>11.530942880861204</v>
      </c>
    </row>
    <row r="75" spans="1:10" x14ac:dyDescent="0.2">
      <c r="A75" s="39" t="s">
        <v>22</v>
      </c>
      <c r="B75" s="40">
        <v>388.12200000000001</v>
      </c>
      <c r="C75" s="41">
        <v>415.24</v>
      </c>
      <c r="D75" s="41">
        <v>434.69</v>
      </c>
      <c r="E75" s="41">
        <v>424.74</v>
      </c>
      <c r="F75" s="42">
        <v>469.58</v>
      </c>
      <c r="G75" s="41">
        <f>((F75*100)/E75)-100</f>
        <v>10.557046663841405</v>
      </c>
      <c r="H75" s="41">
        <f>((F75*100)/B75)-100</f>
        <v>20.987730662008332</v>
      </c>
      <c r="I75" s="43"/>
      <c r="J75" s="23"/>
    </row>
    <row r="76" spans="1:10" x14ac:dyDescent="0.2">
      <c r="A76" s="34" t="s">
        <v>25</v>
      </c>
      <c r="B76" s="35">
        <v>396.33</v>
      </c>
      <c r="C76" s="15">
        <v>421.61</v>
      </c>
      <c r="D76" s="15">
        <v>406.84</v>
      </c>
      <c r="E76" s="15">
        <v>439.4</v>
      </c>
      <c r="F76" s="44">
        <v>437.94</v>
      </c>
      <c r="G76" s="33">
        <f>((F76*100)/E76)-100</f>
        <v>-0.33227127901683673</v>
      </c>
      <c r="H76" s="33">
        <f>((F76*100)/B76)-100</f>
        <v>10.498826735296348</v>
      </c>
    </row>
    <row r="77" spans="1:10" ht="2.1" customHeight="1" x14ac:dyDescent="0.2">
      <c r="A77" s="45"/>
      <c r="B77" s="45"/>
      <c r="C77" s="45"/>
      <c r="D77" s="45">
        <v>3</v>
      </c>
      <c r="E77" s="45"/>
      <c r="F77" s="45"/>
      <c r="G77" s="45"/>
      <c r="H77" s="45"/>
    </row>
    <row r="78" spans="1:10" x14ac:dyDescent="0.2">
      <c r="A78" s="46" t="s">
        <v>40</v>
      </c>
      <c r="B78" s="47"/>
      <c r="C78" s="47"/>
      <c r="D78" s="48"/>
      <c r="E78" s="48"/>
      <c r="F78" s="48"/>
      <c r="G78" s="48"/>
      <c r="H78" s="46"/>
    </row>
    <row r="79" spans="1:10" x14ac:dyDescent="0.2">
      <c r="A79" s="46" t="s">
        <v>41</v>
      </c>
      <c r="B79" s="49"/>
      <c r="C79" s="49"/>
      <c r="D79" s="50"/>
      <c r="E79" s="50"/>
      <c r="F79" s="50"/>
      <c r="G79" s="50"/>
      <c r="H79" s="46"/>
    </row>
    <row r="80" spans="1:10" x14ac:dyDescent="0.2">
      <c r="A80" s="46" t="s">
        <v>42</v>
      </c>
      <c r="B80" s="51"/>
      <c r="C80" s="51"/>
      <c r="D80" s="51"/>
      <c r="E80" s="51"/>
      <c r="F80" s="51"/>
      <c r="G80" s="51"/>
      <c r="H80" s="51"/>
    </row>
    <row r="81" spans="1:8" x14ac:dyDescent="0.2">
      <c r="A81" s="51"/>
      <c r="B81" s="51"/>
      <c r="C81" s="52"/>
      <c r="D81" s="52"/>
      <c r="E81" s="52"/>
      <c r="F81" s="53"/>
      <c r="G81" s="51"/>
      <c r="H81" s="51"/>
    </row>
    <row r="82" spans="1:8" x14ac:dyDescent="0.2">
      <c r="A82" s="51"/>
      <c r="B82" s="51"/>
      <c r="C82" s="52"/>
      <c r="D82" s="53"/>
      <c r="E82" s="51" t="s">
        <v>43</v>
      </c>
      <c r="F82" s="51"/>
      <c r="G82" s="51"/>
      <c r="H82" s="51"/>
    </row>
    <row r="87" spans="1:8" x14ac:dyDescent="0.2">
      <c r="D87" s="23"/>
    </row>
    <row r="88" spans="1:8" x14ac:dyDescent="0.2">
      <c r="E88" s="23"/>
    </row>
  </sheetData>
  <mergeCells count="9">
    <mergeCell ref="A43:H43"/>
    <mergeCell ref="A63:H63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2021-03-15T07:39:17Z</dcterms:created>
  <dcterms:modified xsi:type="dcterms:W3CDTF">2021-03-15T07:39:54Z</dcterms:modified>
</cp:coreProperties>
</file>