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kovas\"/>
    </mc:Choice>
  </mc:AlternateContent>
  <xr:revisionPtr revIDLastSave="0" documentId="8_{C0B3E3ED-BA42-4DB3-9A59-A7655264AC0B}" xr6:coauthVersionLast="46" xr6:coauthVersionMax="46" xr10:uidLastSave="{00000000-0000-0000-0000-000000000000}"/>
  <bookViews>
    <workbookView xWindow="-120" yWindow="-120" windowWidth="29040" windowHeight="17640" xr2:uid="{F9C68B8C-DB75-4988-BDDD-F220E0CBDB3A}"/>
  </bookViews>
  <sheets>
    <sheet name="2021_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<sst xmlns="http://schemas.openxmlformats.org/spreadsheetml/2006/main" count="59" uniqueCount="34">
  <si>
    <t xml:space="preserve">             Data
Grūdai</t>
  </si>
  <si>
    <t>Pokytis, %</t>
  </si>
  <si>
    <t>vasaris</t>
  </si>
  <si>
    <t>gruodis</t>
  </si>
  <si>
    <t>sausis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</si>
  <si>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</si>
  <si>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</si>
  <si>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</si>
  <si>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</si>
  <si>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</si>
  <si>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</si>
  <si>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</si>
  <si>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</si>
  <si>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</si>
  <si>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</si>
  <si>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</si>
  <si>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</si>
  <si>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</si>
  <si>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</si>
  <si>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</si>
  <si>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</si>
  <si>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</si>
  <si>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</si>
  <si>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</si>
  <si>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</si>
  <si>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</si>
  <si>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</si>
  <si>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</si>
  <si>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</si>
  <si>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</si>
  <si>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2021 m. vasario mėn. su 2021 m. sausio mėn.</t>
  </si>
  <si>
    <t>**** lyginant 2021 m. vasario mėn. su 2020 m. vasario mėn.</t>
  </si>
  <si>
    <t>Šaltinis: ŽŪIKVC (LŽŪMPRIS)</t>
  </si>
  <si>
    <t xml:space="preserve">Grūdų  ir rapsų supirkimo kainos  (iš augintojų ir kitų vidaus rinkos ūkio subjektų) Lietuvoje
  2020 m. vasario–2021 m. vasario mėn., EUR/t (be PVM)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</si>
</sst>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3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0" applyFont="1"/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Įprastas" xfId="0" builtinId="0"/>
    <cellStyle name="Normal 5" xfId="2" xr:uid="{93B0A843-5788-4F99-93D9-0E9B08E10D51}"/>
    <cellStyle name="Normal_Sheet1_1 2" xfId="1" xr:uid="{543D6FD7-3A14-4FF0-BE1D-B7D856D0D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7217B03-C7E9-4B92-AC42-237E5086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797521A-CBB8-4139-9F6B-3D2015B1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37791D2-2AE2-4E91-873D-4B0A315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CC461A8-A137-4AFE-9941-765F2D1F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0279350-9095-45FF-84E2-DCF916A9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D612AC8-E2B8-441B-AE04-69BA77E1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1BE8742-53B5-44C8-83B7-B901384C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4537438-396E-464A-8B48-419F3552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6832830-3F4B-4AD6-B287-BB0F30F3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BA9FB60-459B-4928-BEA7-AB833D6C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F553664-A783-404A-B06B-C3603840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0F77AFD-9033-46A2-B821-2A22D640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C24C862-96C7-49E1-8936-EF735AB6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09160FF-6E61-4493-864B-C623FA93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96413A6-967C-43A1-9FC8-364E0FE0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598B5D1-9A79-4583-829D-086D5FD0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23A923D-8ADD-4934-A118-737B3D8A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63F2F14-98B8-4A28-BE67-07A71105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2EF1D70-5FF5-433C-AA5D-624D2B99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2F7CA3EB-2591-4494-BD51-391294A9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091284A-0396-47B7-9E86-9A19A054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49BB1B9-3C87-4107-8827-7D2EBF94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1D04E50-F32E-495D-8E56-C18CFC57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C259313-1CBE-449C-A3DB-7C26A8C6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34614BE0-4126-411C-A8CD-E4F9BDC0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A63B6F2B-CE04-47DF-9FF7-019A0C63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4DA3833-48B1-410D-B221-3105B730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72BB66B-CC6F-4BE5-BEAB-D3153C8F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1EAFD67-8C61-41A7-A4A3-FF47B0AA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E9A79F5-CFDA-4211-B9FF-03F44B0D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166E0B1-8D7C-418E-AA50-52A32E40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51ADC2E-16F6-45BB-A6A7-978F6351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162F028-AB21-4BA6-A13E-DBAF9FCC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8A926581-C57D-46F8-B061-C4D92E0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996AFA0-BA72-4964-8D57-3980BC24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3C7CFFFC-5CA5-48C3-ACB7-02830ED8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60F5EB4-7722-49F6-B19E-C0607514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DCB83D0-91E7-440E-856D-B9CD3C65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8A945AD-AA50-4672-BDC5-BB01AA2B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AA29D56-3FB6-432E-8CBA-66EE478F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C09DC91-3EAB-4AF0-89FC-F66CFFFA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95BB7F6-6BD7-487D-86D5-5328AC55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C53ABAD-F269-44DF-92EB-166B3847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F359C4D-6389-4990-BEAE-71B72F38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9EB83BC-64D1-424E-91FF-07CB8CF8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DBBE9B1-BF42-4321-9E3A-8AAB6F30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65F12C8-28A6-4FD6-8719-2B01FAE8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59EDDE1-EF7F-41A2-B9BE-08981205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215DC14-31C5-46CA-B3C1-6F60A8B2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4525A8F-63CF-4187-B315-1322C564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B29C798-BD08-441E-9851-9A730FC4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360D4B0-2C05-46B5-A161-8BE4682A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709EAD0-27E3-4552-983E-3C66F4FD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1820B24-2885-4954-B0A6-C309C99D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371366E-7002-41E5-8CA0-E1D930DB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4A3281A-5820-4563-8164-1371D8D8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0F49CD1-13FE-4F6B-BC2C-8C807112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26217596-D1F4-438E-817C-A1396D80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F27E3B13-B433-4AA9-A5A4-2FF03BC2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ADE33FC3-C419-4448-9217-B799BF95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1216DA77-8C84-4D1C-AF55-5F84D18D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34429255-1C91-4D4B-9495-79CB116A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68B15D9C-9778-4401-999B-582E2BD9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9326AB5D-1528-4A81-9E1F-ACF94896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F5007C5D-0032-44E1-9A9C-4D7E6443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683630B-7018-4206-8AAD-53C7048A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D230BF8-FD6E-43FA-A284-145C85A3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34F4F78-F188-4745-B24F-2979EB96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D1BC9A8-212A-4107-B387-1B5D6022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1D28307-CECE-409A-8892-371FF4FE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7ACDE107-3F1E-4D08-BA73-96ED0AD5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03A84A0D-B462-41B5-A122-26FF0F75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4BF83D1-9660-4A93-BFB8-BC6AB7C1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AFDB4BEA-3A7D-444B-8A86-BA8AEA21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AEFE5655-B8F7-41EE-8DA2-1CF60ECC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5897EC7-5F97-4E6D-8CBB-70F4E511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532081F-698D-4541-9A6B-F9864426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563DFEE-1606-4B2F-B247-61EB3BE4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1E23B53-296A-4D27-87FF-74640226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5631131-5C26-43A2-ADD5-61066408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5A1C8D3-32F0-4758-94E7-F631A7CB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FDFE5CF-34BC-4736-AFA1-694DE84F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51A4560-FC6F-4CB2-82E5-D07295B9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E2F60E8-5293-47EE-8E82-70A8E70E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1C6871F-E82E-488B-AE1A-F21F4C4D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8410D69-B7F0-4870-846D-DB1960D2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77FECBD-14B4-40D6-9CFA-48D6F1F3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9085767-5ED4-4C10-8B76-82EA2C25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33DC3AA-097C-4161-BD5D-B583CC00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CFDBD60-B2C3-4681-8300-46836C33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AB79789-980D-49C4-88FD-D9F2854B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976C087-DF0B-463A-8714-20E99775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3DC7053-EFB8-42C8-B33E-5D02A4E5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D7A07B6-596E-4141-AF49-1C1F6FA5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2EFA84E-B108-4E78-8206-D579B885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B89FFB84-0FDF-4AF7-9B68-930A00F9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1DEF7468-3F23-4996-A1C9-73BD4050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6277B3E4-B974-4B57-A2C8-4A85CEEC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DED1E829-D80D-4F59-8211-687CC16F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8C44450A-F194-43D4-BE2B-0D6EE9AB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1E59F015-97CE-4F22-B964-5D4836AF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D4E28C5-994E-4049-B8F4-D37104F2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15A6FC50-4A96-41AE-BD89-800EDE02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721DA39-E0A0-412E-A6E5-75F6AD10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6A117FBA-9123-4D9A-8951-14658176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ECFA1A24-60B1-4EC0-A5BE-9A27782F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8A778674-0804-4420-AA93-D3E7E41D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194B1A14-61AD-477F-8215-E29556DE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EC2C0E8B-A045-4188-A2D4-BBFE8167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A9B6BD4B-9147-4FF9-91AB-6153AA14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ADDBDF15-E892-4439-B9F1-842060AB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3663905-BCC5-4C30-95DD-FF7DB395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E8FA57A8-2C62-43E5-88A5-A1A84510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7161D5B-9E15-4AB0-B710-5FF3A353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E9BD448-5D0B-4BFC-8C72-B72A09E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1AFBF54-3D4E-42CB-8ABA-ED06934D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E722439-7490-4AD4-AB08-1EAD6542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F8E35556-F674-49B9-B9E5-7E044442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148DC06-0757-4A2A-88E1-FCE19B96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34CBFC8-395B-4DDB-8965-A1D527F4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ED62F0A-2F30-4E64-A6E1-6ECB2EA3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2A147AEC-57FE-4330-9192-F2F69393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24AFEEB-78BD-43A1-90A5-D1293CAD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A394628-B8E5-4652-85FB-723851A7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A2537E4-8AE1-44B3-AAF6-0C8CDE17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4BAD9206-EE3B-436F-A1E1-5BBE39B2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228C4BE-6180-4791-B7A5-92B9823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9F7E8BDF-4638-47EB-88AC-9B377A3F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842C924-4A5D-4F8A-B02C-21CC1023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BCEAA46-DA07-4970-BE2B-9BC0645D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92E9281-5E2B-41C3-A1CB-720D8384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4F2637A-E91A-4668-BB78-1928C421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880C36B-4616-4D02-B81D-7B35C5C9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A8998E5-152E-44B9-81F0-34574EB1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EB12ECB-9559-41C0-8FB4-3B3D5A3B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CFC3A96-D79C-453C-BBD8-E407EC6B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29A7D34C-3012-4AA2-A8B0-B296C646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EE54F41-42D5-4DB6-A843-F369CCCA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23432AB3-A3C5-4993-86A1-33275E3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22684A4-78F0-45A5-9C45-AAA325E0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5CF3AEE6-6341-4125-B8F0-10335BF8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CAF766A-3651-4631-B7C2-D6C4CCE5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AC7480C-BB9F-4221-A174-2C67B7B3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B7CB5C8-2F70-4C52-B0EB-DBBD204E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1EE2F531-A0DA-42E3-BCCF-51C8330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47FF3DF-793E-437B-96E8-77F91F5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2E7BDC50-5EF9-4840-8047-C6F2F037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9335768-2D13-40EA-A6E7-7613AE57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DF28D1D-54A5-47F8-9338-78EAD280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8E3A931-0C4B-40CD-8340-CFC02B2A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E72C9247-56BA-41B2-A0FF-51C0D03A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150D48E-2BD1-4FB2-BA7E-757C793D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697043A-20AB-4B02-934D-43B890E6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9D9C1C1-10E1-4722-A14D-C7ADA27E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0165D52-4527-4D2C-8CE0-D3AB2FAC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487C7E1-B5D4-4B6C-B336-4093E7B0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3B1ABB8-FDCC-460D-A57A-534810CE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56841BB-A514-4E09-8BCA-E61F130F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1430006-803D-46AF-ABA5-F8F8B4DC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0168D68-44B9-473E-92E2-D3B3494A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8FA5820-18E6-4CC9-A344-15DAAD12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F93AC9E-D057-4B39-A70F-BB9F478B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A651266-5299-46D8-9B1F-6F4DBF53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1278914-90F3-42DD-9D7E-289F5BD7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A99BACD-B309-49E3-8DE6-207420D3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32865B6-DC13-4750-A1EE-616248EF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27A1BBE-6587-4A50-A6D1-3024630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8D2B2FB-82AA-4D4B-8C79-2AA3943B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B2A4E20-3263-493F-AE5B-D4350235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5471BCD-2A55-4063-8ADF-9ED51BC0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A94B839-EC6E-4C9D-A47C-36C9B855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689C264-FCE3-4F26-8382-47F14A6B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754777C-217B-40D8-9BCD-A4EE436C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F8448A4-C06C-453C-A50B-8A8297F9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3A630DA-E609-4498-8DEF-3F8E1556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9322DA0-3F9C-4AAB-B1BB-CD637797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3DA813E-1B62-4F64-AD9B-C052A5A2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90224D77-1901-4258-8A27-2DD9E08F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80747EE-C074-4907-8543-08E96C0F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8AE194F-D5FF-43FF-9CA1-78F085E6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EBEE5F1-5F1B-4BE5-8941-D5833744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C3EC0E89-312C-4E38-91A1-44A46A27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118D97B-9A22-4B41-AF3B-69465908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A58A786B-53B6-4190-8762-10D2C8D3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1EA6CDD-13C7-431D-9D2A-0B8E9B28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FAA16B3-C700-4856-B3C5-E97869DA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761041B-EECE-46B6-B854-682626B5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FBB9E0A-1726-4D62-B113-AB941580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0C9163B-705C-46C2-A875-1BC59BA9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EFE8CBE-01F8-4932-9803-4A4C2CE7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2270108-88BA-4F3C-B8EC-46C7F839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673D8C7-9AF5-4A44-97AD-EB0C92F7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1787470B-3744-49F8-9729-24B60AB0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72775F5-9113-4102-B00E-D5385C9D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5E69DC23-8266-4C2F-9A74-70FC5486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A8ACD34-55A6-42A6-BE2A-1F68F59F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AB604C21-E6ED-457A-BB47-F313E27A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D28E1C6-9493-4892-846A-561E848A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6D18B3EA-C162-497F-9D5B-71F83F74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E00C4FF-925A-4131-AE1C-F0AD390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262E237-FAAF-40A3-AB6F-585D0889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F7D93FF-623F-41B7-8685-AB78B3D8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51A68BEF-4AD4-4637-81DD-DAF1FBDB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80CFBE0-A0B7-4B0B-9F42-46A8B9F4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90902B3-57B6-4AD2-B656-3A35EBF6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748607A0-A52C-409A-BC5B-04637BD0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15308C2-8CE6-40A6-B97B-FD44AF02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FDAAE46B-5DF5-4001-8A81-B3847B9A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4DF7193-B08D-46C2-8718-3D7534D8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03F10301-8C62-4014-8C56-27B3BA41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F2D0994-A2BC-43E8-BA19-1B6C6622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DB94D26-815E-4754-807E-66AAC443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1A300D3-3667-486F-AA67-5D302E1D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88416212-11DD-47E4-9DB9-26521863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CB06AE9-BE3D-4DBA-83E3-47D20ABF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5B3F2E3-D6E0-43DF-AA84-EBA65D5A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E518072-C230-4F43-BAD2-F83DF4FD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046B2F7-13C8-4682-9A33-95D7209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414FC33-A022-4513-B381-A992B117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D4DD339-CD05-4C20-8924-62D42B68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3747C12-F1B7-4283-B6FA-CC6C5FD5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B4A230C-56CC-4EB0-80EB-FF3AB28C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2242A67-F0E8-47C9-BA1A-E371B1E2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3E44402-D564-4989-A817-38AC412E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0F73F433-3AFF-4950-B119-69B39D62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37B63761-7BD1-4DCD-B6CF-7CAEC608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F5644E97-B664-4E21-B092-03955DCF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D08A96B-7EF5-4996-BEE4-085187F0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15D4A8BF-D5DE-4A7D-B872-9DEF56B9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AECCA59-4BB7-4FB1-A4FE-0212F473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F171BA8D-82D4-4B56-A8B6-A179A480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EC69FFB-B51D-4296-BA74-32EB624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861E8377-A8BE-4DA8-9D6F-6DA4AAE8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57AC231-367D-48D1-ABC9-E20B64DA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535DB09-C273-4225-B0B8-ED89FFE2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C21F8EE-8517-4F01-821C-A29B0125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97CCC44D-C204-47F9-935B-D6A391D3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7429687-172A-4718-A9DB-998B73FE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38FB759D-1DFF-4E1E-B710-DAC3F780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2E7847CE-4352-4236-983F-25EA7435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B0B76A7-707F-4F5F-AD28-E417DC80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05180B4-B768-41F6-B747-98E3BA65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46C4D30B-F9D5-404F-B856-467D2217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790EC3C-823C-468B-93DB-0177E53D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7E8B9A43-768B-48B0-9653-C92E5DC9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681777AB-2FE9-4533-8EDE-83D4ACD4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E32B1C87-CCE9-4815-9A24-08071045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B2616F9-C5BD-43D6-A994-124E865F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5BB6B8CE-D573-43BE-8938-1AA999E0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42EAFCB-2CE7-431E-9893-E017879F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F5F65886-154D-4140-8B09-655DCFBB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9FAE114-42F9-499C-996C-EB307490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CB26ECBA-F7F2-42E4-ACF5-9C744609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2BCF45A-444A-40C9-9A43-72086DEC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74C10BDD-7500-4963-9E2A-5C3ECA3E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6F471328-0C13-4A46-A4B9-938B6293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5330A1B3-719C-46D9-84BF-20E95317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C788445-665B-417C-BE16-DFDB12D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864488F8-2976-400F-997C-B6F79077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0BEBC72-4856-41B6-B438-CAD2A1F6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8E510D5E-9D51-420A-AC0E-2AD28101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CC2434C-EC50-498B-9ED1-AFB9B6CE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52FAA970-016B-4ADB-9511-7C1CE74B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F6808BC-41B1-42CD-B538-A5BC3737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079B20A-7DEF-438F-8B69-8904480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FC4953A6-B885-42E5-8B08-F0B083C6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E9C790C7-9C6C-4AFE-B9B4-98F99A58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6A7DA99-21BE-40A6-87C0-0DA4C6FB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7AA29277-6CF1-4597-9F2E-16D67C46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6D1E694-7295-48F6-B6E4-F2368FF7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6BB62E2-3A49-4EA8-9E87-41641F2C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A5AB3A6A-AB5D-4073-AFB3-DAEB76A1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4ABB15BE-A1C3-4601-AA0F-FD470D5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8684D19-9EF1-474D-9F54-8432C28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8B42144-FBC6-41AC-95EC-C8C064DD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494D6BD-F6B5-4153-9485-782F0ECD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BE9A101E-A69D-45ED-A157-0E9E7DB9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C40DE83D-A621-42CC-A199-C3EF5899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751C599F-A7C7-431F-9C12-4770F4BC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7A431C0-2105-481E-94B3-79A1F98E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12C4882D-B0C9-443C-945A-B0389D46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BCBE9C8-D323-48C2-A365-024119F9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A4564CC8-54DA-4087-BE33-417A1626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10E5E5C-CF78-40B7-B942-9DC6F2E5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C206241-B14F-4431-8B87-455F57C6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BBC2BF2-7DE9-47E8-BEE0-A21F8B68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70927975-10DE-4B21-BC6D-99AD0035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0999E58C-1E14-4D90-8B2D-42A2355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C2607C9B-EE47-44F1-8E27-7B82D08C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57AB40F-F56C-4F6F-8DE6-3052C9DF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919D9615-5D70-42D7-A67B-F6085246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B0D2DD16-1D56-4429-9843-186508D7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692FAD2D-0536-40BC-88AE-AB37F282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6A732F61-B921-4B26-AA07-B1EEC6DC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B357BA8-07BD-4A91-B00F-A4232B92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B8D90371-B5B9-4A20-BE02-9F1FD044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341A7090-3BE4-46CA-B6F0-D2E4FEBF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ED203619-015C-458A-9612-44995163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CEAA4CCF-3E62-441D-83C5-EE68B9E0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3254B6A-34D6-4895-A852-56DEB498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BCB3AC2D-6084-4D53-9C02-2011FB2D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9CA2D28-B2D7-4880-923D-C78F195C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1FE4A8A1-5080-43A8-9945-2BBA0C11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1539CC7-6975-45AA-A636-7E5F04B8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9CFCEB3A-6ED5-4332-8EF6-625FE466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672BA329-51D1-4C3B-8138-116C2737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F03E869B-9932-4204-B968-83939A96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62848A18-DF99-4B94-82BD-4ACFE881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7B9258D-7938-4015-9478-E191D27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F41D079-F521-4132-B501-72EE5FB7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43CC89E-6229-4579-A186-0EE0277A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C2F3E69-F866-4FB9-9E7A-B7E04F8E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29439EC-AB7A-4B49-8469-833D9645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8A0F360-35F8-4970-922F-AFFCCDDF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65A51FF-D810-4645-9283-FFE8FAC5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D7D1C9F-B9B8-42D2-B1A5-DE05C5FF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DAB70A14-3D88-4582-B24F-E356A47B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32B0DD6-2C45-4F2D-BD58-676C8122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26C1779-CB0A-467B-AD7F-E2BF97AD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CB81F4DD-ABED-420B-A385-E9A4A059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E0D33BC-EAB1-4E04-B6D2-84BD3466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082D528-AEBC-4B35-A3BE-BFEFBD7A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783D1B0-9393-4C5F-AA1A-DEBC567A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F42C244-CC91-41B6-8254-7EC0682B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AD802E2-6198-4D4B-AA02-BAACA810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025FB5E3-07B4-42D6-9B48-E4E84221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0E17FBB-DA09-4653-9C3A-7912C222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52227FC-4E61-4DD8-8FE8-84B46638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F40FD12-FA14-425D-8B04-A33F0861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C535A1F-557D-4998-83EC-358AB93A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118A076-768B-4791-B7B1-E53CF8DB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76EDB0E-8F06-4C8B-9823-451FEA8D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9C38116-3BC7-4A75-9A45-6262A838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3307A3D-6BD2-4DC9-BCAA-7EF4A135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6E10B183-5ECE-4FC0-BA90-26C82A39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4949D39-400B-416C-B250-4CB4B1B7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85E54F9B-977E-47E7-B78D-ACC5856B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03C6705-F206-4B2D-8567-2587AB2B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C17F2C6-1C50-4E56-95C6-C9F51EA5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CBEE607-A9D4-4E79-B1EB-9B03885E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25CBFEF-CEB8-48B7-9443-09F3EEC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0802831-D1E4-4EDD-AE8B-2BE1173B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515D8F98-EAF9-40B8-8008-6C28B354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55C14B7-CF2D-4AA6-B5C7-49D60B2B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E787293-5132-4BCD-8A0C-04ECFEC9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B2BDF89-ED91-49F4-9C36-23353B4D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CB377DF-DEB7-4D7C-ADF7-ED7B71EE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A19D20A-CFBD-4DE2-8339-DEADC039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26C374F-872B-442B-A0C3-0B26D86E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DE66568-064B-4E97-AC5B-A7EA3B65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4D3BA71A-0BE0-4033-9981-CDD8120E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07C69122-7CC9-4681-B61D-62D0598E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C1F7525-04AB-485E-BB97-65B9F90A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DA0AC0D2-8447-4B68-A4C1-4D42D9E9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8139DE3-FCC3-41F5-84EB-9C53EA6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C3FE485D-916F-40CC-822B-5A93D38D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48B8BE2-1C22-4082-9CE6-71E320D4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6A8199D-8DAC-4EA5-9BB9-30D62731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D614069-80B1-4CED-930F-E21492B2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70084A1-7D32-47AD-918A-DDD96F64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0FE8DC7-4EE4-4862-AB16-476D724D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7AB0AD7-EE74-41C1-B4CB-FB72D92E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BC9C11D-EF30-4586-A3D6-DB4DF212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CD632672-22C0-4A6C-B110-F50250FB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DBA18FA-82C9-4856-A24F-B4F1257D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FD42062-CF3B-4874-B91B-DEFB0E0F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B287C26-1F5B-458F-A632-83726FAF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A113195-B26A-47B1-A735-57C82B69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6887715-2994-4EB0-AE17-07F5A903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EC8AB3C-74C0-4E5E-9E62-42E5FD7C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280F48D-D8F9-42EE-AECE-E46523B1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DC5294C-3017-45B4-8818-FC262D73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62D0E69-F29C-4AE6-957A-B8A2C27E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33163F6-AD1E-412E-BE54-16A76BAA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7145FA7-4CD5-4F7F-92C2-D5CB021A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FC57EF3E-0B1C-49DD-B1DC-767A43C0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F9AE549-5CD5-418B-9F3E-14008CD6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B79D6CB4-18AC-4736-A3AE-DB8BA8C0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5613C8C-5BE2-408C-B914-B12F1028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3213116D-36F5-4FBE-A5F6-A99DF609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832D2D1-F550-4B47-BB94-A32C564A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3C051574-905A-4C03-A82A-2305B12B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C6F9892-8CC2-4D77-B5C7-DB4F979B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0F3F58D7-BC4D-4CB4-A976-5BC69C0D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DFA8DD5-EF65-4E32-A9D1-D131EF2C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4B9B109C-4687-4BDD-B73E-7CE238DB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06233BC-3AA8-414D-A388-5E31335C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1E17C654-6953-45E1-A2FC-4CB57BB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46192BB-0E41-4CE8-8626-C12371BA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1247C9B-CE7C-4A3E-BED8-FD589734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014DC8AE-4185-49E4-B092-E9D13C05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174DD17-0B25-4849-AE76-5CB1C126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C8384CFC-6733-4E3B-B398-CF1C87D0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269DBB6-3330-4EC9-982B-267F7C31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8780227-1C97-4CEF-B437-F503F10E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4193B76-96DE-4458-B75F-14DC452D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0F55D0A-3152-436C-8960-E8C06F25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4A4B55A-3E48-42EC-9773-B055169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C4CD35F0-605E-435D-BA5A-F077DE67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0406B29-B40B-47A3-8980-20EDCAF4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7B16CF3B-4D39-4B15-A73B-AE19B323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8BB0B2F-31DE-4824-B64D-0F8C3C6B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A40FFB10-2DD5-4B46-95B6-75B724AF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E63A5BB-1D12-446E-91DB-9BAC11E8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1AFE139-8F8B-46B2-9A60-006E754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E37ECA94-7D87-46CE-9C89-AEC32A58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0997B8F-68CE-4B30-BDD7-A28A01D8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D36A9D7-723E-4B4F-8805-1C9AA7D4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8E134D2-3E3C-44CF-AC76-BFB5FB27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97358D4-99DE-48C4-A5CE-B9152A0F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C7EA4E4-D276-4AB0-A63C-12E21F9C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659C68F0-FE62-487F-A045-03F9BC12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CB22781-F157-4D44-A2A7-8EC7A422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395E170-03C1-4853-AC52-4F6D28D6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81C87D72-9DCE-484B-A710-1F07E7BB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AB0C3ED-5F62-4BDC-998A-61C0812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B3C05F1-9557-4E84-94B6-D4BE7847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B612D4A-EF9F-490A-9F16-DF2395F2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F284256-A88A-4081-AEF4-1D7BA1FC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ED9E42B-DB63-43BA-9754-2CE6EC62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E392CCB-3F90-4243-926B-92DAD64B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29299CE-4660-4E49-BDEE-2CC0A91B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3074A8C-40E9-443C-97DD-4DA45521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46A5309-658A-4016-9500-9935D329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AD80F48-ED21-45F1-BC5B-C37C0D7D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2E9E18A-D841-45DC-A583-349EED34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2FF1797-B240-47C6-92A5-5F425C72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81C42F2D-89B0-41A1-9033-0BC21054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5E00DD66-FFFB-4AEB-9B5C-8FE4A46E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18D95C23-703D-4B96-96FE-423E8EEB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E6BAEB8B-C405-4F9E-AA7F-3EC18CB7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54407C95-D891-47DF-B6AB-4946DDD8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38F50A5D-3EA6-4038-A7B5-D74F7567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DC83704-5CDC-4D04-806E-1F65E95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CCEF17FF-7D7B-4CDC-95CD-9ADB4238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62D79AD1-0421-473F-AFBA-A5388158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D6C6E06F-6033-4AE7-BF4D-607FF83F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7DFE3CB-C616-48D6-B2E3-26014F1A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05E91960-FF9B-41D0-B603-D645BDC8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41CC237-DC44-45FE-BDE9-7B6E2DC5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35CC08A9-2DE4-4969-8E34-AECEBFCC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4F24656-2832-4CB9-941B-621FBF7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F0EBAC11-2560-4577-8B27-68B57B4C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B7D938F-E174-466B-B265-A24B98CA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7086ACD4-4D31-4807-B31F-3705A298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8880530-AB70-4462-B7AC-2F1F4206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894CAB38-3BF0-4FB8-9CE7-2B62CB7D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EDCB487-DC61-46CF-9965-14947595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3B65159-F48C-4E95-BCF0-0D47F2A0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88398875-01E7-442A-B56C-5CDEECD6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B54E557-C33F-4C43-8039-1F7590AB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4579E4C-FDC8-48A4-A471-87A5F7B1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2B88B94F-C3C9-4A44-9765-5C1EC025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B03FAAF-C31E-4AD2-BF75-54A599E3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1D40D8FF-6B26-4D17-8D5F-CAA795A2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3EFC66C-53FD-4939-97BD-887B9A55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1754AF8-5482-40BF-96C8-3042E26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AD1CBC9-A816-4608-B08B-AB4F27AA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E0FE02A8-E3DA-44FB-8A98-6CD6239F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3343DDA-9E29-4E4A-A394-D1C79958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7533502-1EBA-44C2-8D6F-28FFB0FC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F6B45FA-7F88-4756-BE45-30950E8A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6DCA76C9-1BD7-4F79-B31D-F15B8A24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4B2B3B8-2226-466A-972F-2C9B8849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8C05895E-EA20-485E-A6A1-1E608F6C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B8BFF16-999B-4C86-916F-6E24372D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71AD141E-138F-4BF4-9E59-D47DF46B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3E47BB1-F694-4631-86ED-26FE9482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FADC1C0A-2156-4D40-8096-6895A6A3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D7C30DE7-AB4B-4127-A424-97075577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C655C3C4-757B-49B0-8B8E-52CF89AE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1A6CF86A-BC0F-4F19-9F6F-DE2E0952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B915C61E-DE2F-45B1-A7F0-898BC671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D67AEBD1-2C40-4A1E-AB3C-437B2CD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6DDD1BE8-B79E-4331-B79C-731ABF36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F6EF3135-DFD0-41D6-B063-8D743508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D826B87A-60B4-413B-A194-06BF1C13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13EA81E-55A5-4DFA-B09F-A5FFFB73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6766C356-F7B5-451E-9F8D-EC1AD0BD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9F3F2A1-7DFE-4D48-9D2F-5E91AD6F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4B3197BF-BF3C-4358-A45A-1E74878F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4C124A6C-7351-49C4-8D9A-37445E76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9836185-19A3-4679-A115-E381DD6D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1739ED3-6FCF-4B69-A8CD-8B8889C7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C2FF6FD-BE9F-4F74-86A5-F63565C4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858FDE1-35C3-4740-8442-E3E14CF8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4EF2407-11A8-454E-92D2-AF3E8370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97AB5F6-FD9E-4E98-8151-290F4680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B15B66A-FAF6-470C-B637-33FF1F94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6692771B-F3E7-4139-BA4C-30971ECA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5B6D894-DCF8-437B-8A73-BCF627F6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6A113A9B-B3F8-41F3-9566-6F64B28E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7A207C7-9CF8-4EAF-A2A9-5B9A4588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6150307-B963-4AF1-9E19-0CCDBF5D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2ECB7BB-C191-4CFE-9483-0292F38F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7BD52049-0CD1-4682-8212-2EEBAF73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A95B9585-1287-42F1-B794-13928A5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222AE350-80B0-479C-9868-5E62C706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8E1AEE9-B7FB-4E44-B6EF-E6A502EB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8899B8E9-3527-4503-91E1-DBDB6E0A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85449EB-820B-43EE-8742-41C90272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0C2EE50C-F30A-4F5F-87B7-0D769C4E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D0E82182-41A2-4B5D-A400-3407F6D5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BEDAAC6D-1CAD-4DB3-80A9-557DE8F6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8860285-5617-4B67-B891-E33091F4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11F7FE97-DE6B-4038-84AF-8A11B407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8359A6CB-226A-49EE-8DFC-FE800953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2B7668F2-D7C2-49DB-A87E-2D6EB235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D55188E-11FF-474E-B218-DC3B25A8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7CF1783A-4247-41CF-8436-40E5C9BD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EE1D9F09-5EEB-49B5-9BEC-3DD49E4B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28F4D558-DAF9-474C-8ACC-27EB1C58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DA4315B-F357-4E34-9A9C-7D306230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5D52C614-8CAD-47E0-8580-4C38124E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768BB1C6-9D43-4CE3-8485-AA29AD78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FF5B6833-42E5-4B16-B4D8-18C05E71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1C4EFB57-8B8D-4F5A-8D92-7AEBF8EC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0923FF4B-193E-4F36-8A2D-C26815F8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1174E100-EA0E-41E3-8623-9B4E0CB3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B51054E-ADE0-4B5E-BB98-E34A1039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1EE2104-BBE5-43F8-A59F-5126A619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57C6AAA-2F60-4F67-A727-15BE736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F42359F-22AE-4E9F-97B5-2060BC90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DE99B37-00D2-4B9D-B9F0-7BA5CDF3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ECA018C-1C90-446C-989F-FE31CAD0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E04833C-10AA-4838-9FEE-8BB1CC15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0B34EEF-2A42-47C1-A5A8-3AE2C6D9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928DB88-AE7D-4A71-9CCD-61BAB1A8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55F15413-3A30-4C79-B353-03DEC44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2105C715-86CF-447E-9356-73B44615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08EC120-1BFA-427B-948A-A3C30672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E1E5970A-922E-4CE2-A5CA-7717DE5E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695C707-373C-44D5-8B51-A94053B2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F04A862-3C14-4E3D-8D64-54CAABB1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3654FCF7-9B2F-4F59-81FD-3A21D860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078B907-774E-44A4-8B74-A1867964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8DBD1F9E-D92F-41DB-9238-942898AA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3C9ACEF3-778C-4B6A-99D1-5910938C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AC9D9ED-375D-485A-BD30-93DAC720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82DF0CAC-D530-4A97-BA7B-873EC0E9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13798B7F-2195-48D9-9405-758D8CF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7911153F-1C96-4C26-AF92-0BC8D34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D86A69F2-2715-42FF-8A06-3D58455C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6C3DDCE7-9B3D-4E27-9F49-B0EA53BC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58B6C00-E7E7-43BC-B4AC-670657CC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8299B875-779E-4A06-8800-FA7FF898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93519FED-80E1-465E-8151-92FB4D9F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972A0931-BF7C-402C-BC2F-2E345645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3E52FD7-3694-4965-BBFD-979325BC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B69833B7-6695-4D45-9875-F8202F4F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28E0F12-8B0B-42F5-9ED9-E3C848C0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6FADD791-D359-43B4-8B26-88A23B88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CD02C02-99F9-4D87-B5F0-C6D4CB1C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5627B59-9AB1-4598-86AE-E98F878F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4EEFF39-2C77-42D8-8942-962B8EBF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ACECD4D7-D890-4CD9-84CE-38F825F5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59BFB89-7D13-462F-8575-4D50F76A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68A5E27-5E07-4B91-814C-228E4C3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43AA641-8097-4654-8278-54B46274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C822558-8586-4EBA-B9E9-D5E679D8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ADBF2E6-567B-4F0D-91A3-34346AAB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B49EB9F-0671-439B-BEC0-2FE15ACB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5DCBD11F-451A-4FD4-BF03-E6365ED9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1563D0A-2F53-4483-B2C0-B69A705B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C62DB41D-DA71-4C39-8BFD-0C6B0730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AD27A15-356D-4B91-9AD4-E4DDA9D0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08A7BEA-60E2-48DE-9C89-0FFC4027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91BA9E0-7386-4ACD-9E2C-EBCA5484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3705AA36-D455-40E8-B29B-ACC9A436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2767FAF-83BC-47D4-9480-E7400BDE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4A63F1A-63C7-4E9A-BB73-C3991F25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DC29667-2278-4B41-94D2-2FB39CEC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C9B5706-3B8F-46E4-8157-ADEA57FB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1BEC8F7-8F39-436F-B932-B7724BD6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42BDB81E-2C04-4731-90F1-EA1FF346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D48CE3C5-393C-4A6B-81F9-A2D7D87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38EB112B-9D52-4DF5-A3EE-BD5E5CF7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4F31BBB-4098-4CDB-BDD2-54DB8B8E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9D17D02-D033-4BAB-8073-3303E0A7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57A8225-1AA1-4340-BB1F-702F451D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D20B1D72-B0BC-4486-B6B3-6489A941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991E8AE-12BB-4456-ACDA-8A5243EC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D456AE87-A3A2-4642-8A1C-FF1F9024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AD3BD8B-F312-4B07-B99B-D8F57A20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93B942A0-D2B0-4E93-88BA-C97EFD62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7F1A690-DBA2-4D02-A913-1282A81E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71A15352-C2E2-45F0-A0ED-6B239015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AB5E4EF-F289-46F4-AF3E-70A2908D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2EACF655-C36B-4484-8130-A868EEF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2F717F2-E59C-4D90-927B-CC456F8F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5D2C5E1-4B22-4B5F-8995-A6F20A6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7B990E0-FC13-440B-8F60-81D8479D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E181B298-DA00-4D44-A600-F5457A9B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A1EE0438-880B-4F05-8CA3-9015EE5C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E99D88F-1970-462C-999B-BB59F60E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04D80DAE-C2ED-462C-AD83-FFAFFC1C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DC5FEB7-8EA7-4DC0-A3B7-26464216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889F392A-FB3A-4051-86BA-F60C5F40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CF73DE9-41F5-4961-8FB6-ED26971C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7D4243C6-65A3-4F48-B90F-D0C9F074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60DE8B0-C751-4DA2-90CB-3F5CBF98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05C4921B-938B-4631-ABF5-910E67AE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5BE86D89-2B13-44E5-8D3F-11D040F5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BCA01CF4-20C9-4E75-88B0-9965EB5A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70B3A98-724A-4E30-A6CC-DEE9961F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019A3479-6271-4DD1-8B1C-E3137E39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A0EDC98-0102-498D-B950-DFC1307F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381CAC38-7A81-4234-B07F-32392CB0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956523A7-F3DE-4EA0-ADB3-1CD32FF5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3C9D55E-DCA9-40BF-BAE3-86D4593D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09D9139-D125-43F1-A12B-63675E01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FBDF83A8-058D-428A-A893-E7044B1A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4281804-B59C-40F4-8F5F-BA05781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F2F9B5D-5268-4500-AA43-8F25AFB7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2F039700-DD3D-4E3B-8F5D-3CEA0EA2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369F3C9A-0FDB-469D-A133-D49244D2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76031C61-150D-4504-BFF5-C4AB75CF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23FA6FAB-FD98-4CA2-89BA-350A4D6F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D26A52EE-189D-4747-8D68-33786418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2C5F842-9C87-4B0F-BA2C-C2712A2B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3BCCAFFD-4DE0-4198-8015-E26E8FD3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E27A46C-CBC3-4C30-87A4-5A460A42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EA074862-870B-4BEB-A499-D3440BDB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735FE66-40E8-4134-AA63-E8AD19E9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29B3983D-38B2-4998-9A6C-074C1386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32535463-C77B-4C6E-B3C0-4C024300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D86CE76F-AEC2-4AB3-94FC-CCCAC222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E72E3D9A-8D38-4E9C-B995-BA22B209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CB257F87-8323-4942-B533-1546A1EE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47E31F00-5FA3-4F6F-908E-7AF4D2A0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5014FCD4-FA5D-4E72-A21A-CD2D5FC0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4DD42C3-ACA3-4116-AEB6-FDF326EA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96BA657-8E15-4D24-8C9C-9CFC0AF8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5DA32830-9053-4D9E-AEE7-C29B3037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E85D200-3C94-4329-B1FD-C586147E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689B4703-30B7-426F-B28A-C263CFA6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C81A64B-C86B-4AE9-9EBD-03EF3C10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0E46D4BA-72BD-4F21-B892-508F26D6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6015C19-726F-4FA0-B395-47DF67D7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3F570CD3-9F37-456D-8B58-A597465E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C5FFE48-ECCE-4B4F-BF8C-39273625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731A81F-9265-4CCC-94FB-C408C3D4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04B7F11-D7F3-4612-9454-A8472B83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A6A923E4-A5C2-40C0-AF90-F56D41BE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272D218-FB23-4C07-81E5-F3ACB2D9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AC50EC0-ACC1-4E38-A4F5-F5108D88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BEC330D-1FA8-4302-B150-F2F00C64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CE3F5428-3D12-4257-A838-C276E186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3448101-8AE3-4AB1-AC67-12CE1C61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D1D3B72-F7CD-4583-BEB3-91EA80B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E50CEAA-C150-4DD3-8419-318A29B5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A10823FA-8970-4388-B14C-9F5AF3A4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A7FEBEA-6CBC-4906-AD64-3E032EC6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5B02D3C8-431E-4E3E-A300-31CA1082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2B2346E-7EB7-4F52-ACDA-17A00BB5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44688654-3146-4B8A-8CAC-E6AC1DF1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BDCBC991-AD58-4A8F-AE46-CF727751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E4A69EB6-D7D5-4143-B33C-5A3DED42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0055BDE-58CE-4201-B063-7703F474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49954B5E-7C20-4B4D-9292-5CD64FBD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7A904450-3CF4-4CB5-81C1-AF94C7B8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C4C22F7F-E64D-4DF9-8763-39A6B546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A6AB37BB-FD80-4231-933A-AA36E111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668A3038-87A6-4B18-A057-643D0222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2BF43101-5308-4D59-A7C0-A32DF4C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14C4BFF-FCDF-4F44-A5A8-ED6D548C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7071659D-F441-4AA4-AA55-C94E2314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19929F39-766F-4CF0-BB1E-FE0D6469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E4EF06B-5DA4-4395-90B6-619F6055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D5ED54B7-66FE-4CF6-9C74-5196732D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BC306EF4-131F-4086-A522-E07B0C95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CE1F1D7-7E4C-450B-8F5E-4946471A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36498F7-48F7-48D4-AB1E-FED9EE5A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24AAE5C1-14FA-4D88-8533-CBADFDB9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0008B07D-4F0D-4997-97E4-B1CEEDEE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2621138-1ECB-40CB-8F4B-F7397EEC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79864201-0BD2-4DEA-9CAA-69D8B610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EC2037C-AD2F-4460-8BF9-B6996009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DA01E596-6C21-4E3C-8140-744263EA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8E99B3D-4046-4F26-9F5E-4193217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074185B-4B0D-41CC-B918-D1559DE8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DDCCF79-39E5-4C8B-9A9B-5676D14B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3B7D1146-D6C0-449D-A45D-32D9451A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ACBCC5F-11B8-4673-9FD9-F76F541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881C3F5B-7C01-4797-9591-EE1FD28A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6B52E30-21E4-40B9-B58D-CBB550CD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8521DF3-9F6C-4F7C-91AE-A5D3DD20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1B0654E-C40F-4470-B5AF-EE5691B4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C1FF603-3755-4BCD-BA93-AB7F18F6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CED5668-0BF1-40F0-84E9-A53005FA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1FC7F7E-5387-411F-B4EF-DC2BEB81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7398B8B-40C4-445C-8C6E-7DA2203B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FD49349-9C45-4E8A-B865-730E37D5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E0EB0F9-C82E-4B3C-90D3-4628D73B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C4C6FEF-1D8C-4D93-A6D8-0793BDC5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779F61C5-7BF2-43C1-99D5-239732A4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AC1B78DB-EDEC-4A21-9A0B-AFB57ABA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D256025-490C-44F7-A944-980AE73F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AF5AEEA-3D51-489B-AF07-DB4D6645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61A6B2B0-6A31-4F34-B91F-96F7EE39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FBDDB291-58A6-4DC4-9D66-7828AF47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438699BA-30E0-4412-8CB6-DDC71325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C93EEE8-DED5-41B2-B720-C1992B5A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EB8E1256-CEA7-4FB4-BE99-D8E8DF3D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A6DEAA9-8209-4B95-B94C-D8A23994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269666DA-16B3-4B89-9C75-85CBBAF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1CF8D291-7671-4230-8253-08CFB7D8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83F9E7DF-9267-4F3F-9E9C-2F47B121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7E30641-B799-437F-9046-BAA89762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B2D0C90B-D5BC-4486-B629-3C3308DB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7919351-1F4A-4048-B418-BDD6FCD2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C2DF6306-6009-4545-8016-8AEB5B3E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170A488-4A0A-4A8F-B0E3-F8B1D8E3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44533045-6A08-4DBE-B8E2-753A3A97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F2A2BFDF-D1D1-4999-A0B0-7D488FC9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D73C46C0-8A06-4CE6-8166-DF2DE12A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0464330-E06F-42A8-838F-4BD2CA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B7E37990-84FF-44E1-BF18-B4E4BF9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6150B2C-9796-4ED8-B578-20D99665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F0A001EF-09CF-4322-B1BA-2CE8AE18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73C82AC-33ED-4D86-9445-BF5EE082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D46AADF5-EC17-4DB9-8386-94C22DFA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D7CDF34-596D-4C89-9FE9-2CD02E3F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177B2BF1-EEF6-4E8F-987B-6AFC2DBF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9DBD0CDC-42DD-4714-98ED-B10714CB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15B8B7D-9258-4339-AC2D-4449BA0F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9F8EF76-A87A-4702-95AF-AD533A49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F49FC5D-FEE1-4B82-AC77-8E761B54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5A4623E5-4954-4548-8A53-E8EA8AE0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05A7E9E-09DE-4C63-9E5D-BA07E8A8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26EDC8F-FEBD-4AB4-92F6-667F9446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0F0E918-E663-4E63-B0F1-568B61A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B6F303D2-939A-42FA-A202-3D9C48B9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E2C6E50-ACEE-44F4-AFEF-C4E3FDFB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E5E2752-77EE-4639-845C-BC8ADBB8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2EF2ADB4-F855-4558-9F50-8E09C069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20F6717C-B33B-4523-BAB2-5440E7A1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ACB30B78-F1A2-466A-AE9E-7150104D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FE71F7C6-51A0-4958-A3E8-08B3B13F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3703C25B-49E0-44F0-8E3D-3DCE9F42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2D407AD5-FD34-469E-9BE7-F4B4DE71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46F8BFB-23D1-4FE2-8CBE-2995B295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CCBE5E0-1225-473D-9A0E-7F2B4A33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D8A43D0-93EF-436F-BEF6-DBEF6C2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13B5BD3-48CB-4090-865F-9FC449BD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4D6FEFB-4648-4033-B52B-97850CFB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E6F98EA-E74E-4EC6-B2D1-40C510EF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4562AEDC-7B5E-477E-8EBB-8B022CE9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F1B0174-150B-4824-A924-2A949239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A38E704-969E-4889-909B-A13D515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7DDD6F8-7239-48CE-A2F2-7B954FC7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6DC3AFBA-B371-43AC-9607-810B31B3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0AA0D1E-D564-438C-84AD-1997FF4C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267C224A-1E84-455A-BBE1-4D304D48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CB7B5BD-2F44-4C81-966D-1701E2C9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9761D41-F924-4F1B-85A5-DBFB66B2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12A1BEC-82AB-427C-9800-10BD2F57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3A79A26-47B9-4B6D-BAB8-7E2B0043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6107A1B-DC47-4626-9830-FA4149D8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8C310B79-49FC-463A-99C6-61619BC8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3FE57EFF-FCE4-437D-80BE-906935E2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F059AF28-1065-45AE-905F-694E8570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B2F9720-FDD1-4BAC-8240-85122600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171C91E9-2877-4577-B244-EBFE0AA0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C6A14822-9764-4F5F-9DEB-41213EC7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9EF4F2A-4878-4438-89CA-3343016A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A164E0B-88C2-4477-ABE9-F3CD18A7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9565869-8585-4BBE-BE1F-F9475F69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14EF303C-CCF6-4A4F-BA69-99D52EE8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361CE5E-647E-4D2D-B18F-5471C790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1C1861E-3A39-4C7E-9433-CFE68B4D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4A9B0BD-EC86-4DF4-990C-F5198C59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2BAB4CA4-EF7B-4DF8-9114-4E36B001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A407D5E-26A7-4621-9CC8-D73E8633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8AA4189-77E7-47BD-A293-8E76E799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C4BC1B7-63DC-4A1F-9EC6-A6A17279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145BF55E-4C2C-4C96-8F9C-084CC303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9D0FF34-0F1D-40C8-A16B-FF176D97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893D714B-979B-406F-B3FD-158EB475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93B1A58E-86D7-4BD2-B086-4091AD7D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38D1F9A7-8CED-4636-847E-001F780C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5C9B6D0-4E1C-4C10-8AA8-284B1982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1DBE90F9-A35F-44BD-B661-36E0A31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7D60568-235C-4A78-A726-59FC5A79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9B36D106-C03D-4E27-87A5-8264FCA1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A8EF5D4-6937-4C52-A535-B90C4C6A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D9CBAEB9-5AB4-448B-AADF-AD5DBB0C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9BE52111-C274-4B27-82DF-46DF4EB8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ED90276A-DF02-4ED2-93A6-D3297624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FA1A655-84E5-4C24-9E83-916C1713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E0E92E9B-2AD9-45C7-BC79-90FE9B58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D6E7FA6-AF3E-4C6D-B486-7386BA5F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2ACE3CC1-FB72-452B-B1F8-BB53D9F9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BFDFE87-D8A7-4B42-8266-903C6AD2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58926E61-FB8D-49C8-AE3B-3636BC32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6C9FF731-4F1A-4C4B-89E8-8F07248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70939636-887C-4D13-B611-E10B586E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4892C2AB-85CF-4CCC-8C38-7484A0EE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62709C86-D36C-4F93-B190-3E85731A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64CB1478-E968-4136-9826-54374985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D239ED8-AA73-44D5-B647-4ECF103A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EB845E1B-66C1-4844-B71B-CC4A7C4B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2F4A3CC-1200-4821-8388-7BE887E7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1FFE4608-BBDD-44A0-AF51-3A4DFB91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97307FE-A8C0-431E-B5FC-6337A9DB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8BC8A18B-1EBB-4526-8B94-143D5B2B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E6F84E9-2382-4E02-B3B5-0F22B600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877789A8-60FE-4B71-8753-C32F50C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3457A0C-8646-4649-AA59-07DB1DA1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155CF513-0C8B-471B-AB5E-88B4E7C6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F3DAE59E-4EDA-40A5-A9B0-9BDAE3B0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C294177C-CAE6-4373-8B0C-9C89E84E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260574F-DAD0-4EA1-B460-65F12852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49715F3-AAD5-46C8-A881-6BED6BE6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08FCAC2-97E1-4ADE-8EAE-5DDB33D0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B62F3564-F3E6-4953-8F88-9D549ED3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DF7FEFAE-52BF-4FCC-A437-BC32B61B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4E00DF96-FCC5-4A05-9E8B-C717C406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A2DC6D0-BADC-40BA-8B80-4FB8CD31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63DAC5DB-2159-45CB-A303-E9349144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4EE76B4F-9255-4D52-9203-CD97723D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FA8E8D6-FA45-402E-A317-FA8102D1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CF6CD25-CD5D-4469-B10B-7399D6CA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933AD73-A012-4757-8F93-6CEF9413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11D78F3-FDDE-4EC4-8350-C032B1EB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5FB3E8E-83FA-4708-9CE0-4BB5BB00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D4884DCB-5D16-4487-B1B9-B674D238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48F61B7-4A95-4078-A511-8C4617F6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75DB5C0B-340F-46F3-A604-A096487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55BCAE8-6FE4-4252-9266-C9208894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38D7B5E5-49ED-4D47-B2D4-BAB95BCC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4CB7397-433E-4FB8-B55A-1510A15D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B5705F7-2FE1-44BD-BC7D-27F5B126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C68C261-3AE9-40DC-89EB-1D734DB4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FD21F3C-3775-4AB3-BE56-486E5E12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72E748F-E719-48D2-B68C-58C19190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A73B6AF1-8ECB-432B-A440-9AC1343D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B2858E0-BF43-48FC-9154-AB04F2F6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5763205-0260-4571-98D9-A7FA5416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D39A79D2-997A-4000-8758-69B4F12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7DC12324-C3E3-49CE-8514-50F6E5C4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03E7598E-AAF3-48E7-A979-0D5FA0B5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2981309-CC1B-4132-81AD-24DDAD3D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1A5540B-89B0-4CD5-B16F-E5397630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A2B49CE-D36B-4280-96EC-29D8D91C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0BFA4662-ED58-4202-97FD-0357577A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2502F6C-6D1A-49AD-BE43-E48EBC5C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545F4C97-B97E-495D-AC2A-94C551A2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3F27D48-A8B9-4031-80E0-726065C6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9776A22E-AC2F-492A-8B0B-D8CBDDE8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BA23EC9-F629-49D3-9FE8-0F62785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37466A5-0B71-4919-A0AF-10480FF0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34B067BA-EF87-4B47-BF64-C779A2EB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DDD2858-C7B0-4286-81DE-C62E117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7DA8173-5266-4D93-9247-3E64FAC6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CE07D4C3-C3C1-496B-B96D-D371DBA6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411FEA6-7858-4BE0-B8C2-4AE22766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BA62911D-45BC-4091-892F-7D5DF687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4DBD335D-05B4-429A-880E-EDC8F4F6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0CF557C0-8699-42A5-AABF-09649936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3EE12CC1-5A35-4461-BC9D-7E089311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F272F9DD-17C7-4A04-A570-1E740B47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3D8F79E-6FD5-4383-A99B-798CE39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F0C94F02-37A7-4A81-A8DE-56BA99F8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1306998-F2CE-4C38-91D5-112A4D94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B3589956-9AA1-41C7-B208-9FDFE64A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44CC1446-B9E6-4B9F-9DD7-7B2DB7F5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4EEE261C-4079-4DF0-B0B7-270C957D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EA556992-37D2-4637-9BB4-A2EEF509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55B528C3-F867-4755-8C6B-AF3176A9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8FB2B21D-A2EF-48BE-B423-F35F2F08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26F1E8C0-CB95-43E6-9CED-6A5B74A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E59CA4F5-6FD0-4565-9594-EB264CD4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DE51AC51-3AF9-4E69-8DAC-1FFB9CD9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177D0FD1-1A48-48E7-BEA3-7C352C59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05AEF27-6F54-40DE-BC2A-169515B5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6CD950AB-C2A6-4376-8C70-06D23374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0DE7DBD-7044-4F2E-8C7A-23F9267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4B9DC92-8157-4D2F-AD7C-97E996D0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9E0A8515-8337-4A22-9488-51C06A93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756F35B-F47D-45B5-902A-84E0B7B3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A08E26CF-919C-4A57-A9E4-13196B07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D1ACC9A-ACA4-441A-9259-3E699295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C9F3F9B-8E17-478B-BF66-B54EF8FC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0CA31D6-F48B-49D6-9E04-A4149C98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FD077F3A-8A24-4E70-AC5E-C512C3E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F74681BC-C35F-45E2-955E-B72536A4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C26E45F-4121-450B-8CC9-93848A86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89FD0AAB-456B-4757-8409-76E08441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99467E7D-B9A3-4113-BD05-D54944AC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DEB9A3FA-AD8D-4C0E-9A9B-8D65574A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D569C6E-0448-476F-809A-8E7DA060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244D74B-3E42-45EE-8566-6618CC8D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232E271-EA57-4FC8-A7C1-6724FD26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A639CDDC-5771-482A-A84D-35850E8D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C07A92A-3006-4851-BA88-0845339C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A275422E-5DAA-4FEB-A4FE-C87F24F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8928E19-825B-4BC5-991D-31C398C6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62F60D34-C9CB-4920-981B-B5029BA8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4F0D4CB-1148-40B6-B2D9-C01DB149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57CE08BA-D95E-490C-B6FD-294E5FD1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1D1C7155-36CC-456A-80AD-D1806B0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25B8DE9B-3DF3-41CB-B9A4-C975FD2F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BF5C012-37BF-45E6-A863-3AC0A344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C7BE35E9-E9EE-44FA-AA0A-6B20B545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95FA50FD-27E9-4B7E-8193-78A40244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26519A03-A2AB-4128-944B-73428DE3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A6A61F4F-B74A-4A57-876D-77E967F0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7CC2E438-740F-4A5C-B025-9623D5E8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8226055C-3072-4526-B6A1-0DBBA35C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AF58AA80-8261-4763-A52B-2BAE1CCC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91599C14-A257-426C-8D9D-920CDEA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B2EB797-8FA6-4A48-A4F6-A217EB1C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FE436434-26C0-4513-814F-81C7F6AA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31CA5CE-8D63-40A6-822C-39FB77C3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F9CDCDAD-DE15-407E-80E1-84701585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1F64D16-DBBE-47CA-AC84-D25D9BE6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7FE619F7-ECFB-41B2-B8CE-90D4A88C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12F6F33-2FB9-4A74-A4A0-5A12BF3C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B74858BC-9477-4606-B52B-F5EA8892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042441FC-35BE-491A-88A7-4A2E272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1ED82F50-C77D-4EE5-84A2-42CE2BBD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79F56A0C-07D7-449C-B39C-2E33C326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8677B16D-35AC-42E2-9945-8EBD6D69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50B87209-E9C7-4072-A4AA-8A17FB91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F30A2636-4EDE-4C33-86B5-9B5B274A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95C4557-5163-470E-9692-7BC25C9A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7DC50ECA-D460-4619-8A2F-8A3EEA3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4A3E7289-7950-4103-99DF-352A5427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19072F40-F0F8-4027-8A40-9CDE26CE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FD3512B-4D77-4A50-8A4E-CD8B03BA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A307997-6377-47CA-B80E-57F42FFD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287CD6DA-9AFC-4356-8B37-E393FEA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8F325487-27FF-4938-9887-1A425420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FAD5B7D5-3C28-4420-84C7-32B08E98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44FA8D2F-9A02-4F46-9C72-4BC29111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65FF4568-F8E3-444C-93BF-C9A84FD3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FDB72780-0A41-49D0-9D40-36A72B33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D04D8A04-C9A8-4F76-9014-D59443DF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50D490D4-ED6C-4D85-81BD-7E24B159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52CD5EED-595F-4F98-8B37-B20C98E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2CF2F25-C47F-4701-A0AF-539D35B2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E68DB055-17CE-4DCB-95ED-6563C95A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5C2C939-C415-4480-B54F-63D2CC08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6758B0DF-5B14-440E-9EBE-D6787639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84CC45AD-30E3-4679-AE12-CE5A8B05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B4C9F872-04E4-4306-974D-779F812F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AB885C9C-72C3-4732-AC44-4BEBD146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1AB4E606-B393-48CD-9DEC-38417D51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C9E4948-B10D-49A7-9B57-30176868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752D72E-B08A-4129-A953-DD572821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7E916CF5-627C-4828-82CB-C941D6C2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D3EA9C5-E926-48F4-BA4D-CF71A9AB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F62DC3B5-C188-4DB4-8FAE-03CE9FE3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53B0D28-FE69-4A91-B2CE-58EF010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D740AA32-205C-4977-867C-2253F52F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7D4047E-DA58-4F34-A38C-0552703D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26F7BAC-E574-417C-98FB-F3A5AAED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E043358-C772-41A8-8F97-509418EC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75CBC0B1-9810-4B51-9025-0EA21386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EACD23C8-EFC1-497B-93D2-C7C93EDD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4F2B59B4-AC13-4A5D-912C-65AF1310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669B68E-9E35-455C-BCA2-0E56D156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BF632C57-D98D-4499-B8F1-A355D7B3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3CADE08-8783-4C52-BFA5-FE130147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07684F7A-FFD8-48A0-A597-62EF91CB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6F4BAC84-50F9-4065-A3CA-8C2EB42C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BB526B5B-7C6C-41C1-8F07-70A3E781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633107B-95BF-46B7-B146-37088B0D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5DC049E-4434-43F4-9695-AB570B4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0B7CC09-E747-4133-864B-7E965C7F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10BC61C4-6CFE-4D8D-BDCF-C7139265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D4D6689-E471-4520-BC22-FAAD0BD9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92AC0033-829F-4D2D-9602-CC1B1BAF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EE85513D-7CC9-43B3-BCB4-3D09DEAF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804A57F-F0BF-4EE6-BEF9-45C73727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01A680A-C872-492F-86B6-D715ABBF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7A09A4FA-341D-49F3-A909-4E92FB57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CA830241-184B-4279-98F0-734A22FF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CB3D908-1F85-425F-ACAF-A1078E64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C46A169-746D-4714-B417-9FEFA086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A8DF59E8-CFB4-41C3-9380-38937D4A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28C1146-4DEB-4D4B-9C45-0E49EC08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B1A04A2B-A2FE-4F1A-9F2A-BD6FCB7A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3593490-E3A9-41FE-AEF6-65BFD361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CB98F5F7-1835-4E70-8849-D81953CD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85F7F5A-4E1C-4157-93D8-97EA02A7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88B5D5EA-355B-4562-9F2D-602482C7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905755CF-563E-4CC7-9AB1-FAEB2FE0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58DBB25D-4E03-4917-A58F-AD8649D5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9AD30C99-0A4B-4134-BF1D-B7D99CAE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B0530500-7E57-40EF-9A4E-098D6656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74612D16-D5B1-4FF5-8422-94B5E424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9E9D0F3-2A1A-4510-8D97-C9C07032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A11D6298-FB0B-4501-9A1C-EA8B8421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A1B5EE2-744A-4B7B-A444-BF0AF84E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AC1D667-8F4A-4C2C-BA9E-5B2754F8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FCE7545-4D06-4E65-BC6F-43A64D59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0DCC3930-451C-402B-858B-65EFDEB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920CB511-9909-4D31-B623-FA052901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5B002025-4842-4575-B3A6-AE7E8854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AB240DA-5A78-400C-9CE2-C7931001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FA890D5F-095C-487F-9E80-F86DCDFE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260FF7D3-2369-4C2B-9C4C-A996B838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C06606DB-D29D-4C24-B4BF-08E32731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4FB7A9C-1D1C-49BA-A6F8-B73005A3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ACA7C7E-718E-4993-AD27-3DA59B77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D71932C3-243E-4D10-AD32-E0D4E594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FD457AFD-3080-476A-875E-58D4EB23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42B6BC38-B910-43B9-8D26-950AB9E3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37DC0D8-47EC-4E77-A0EF-3D2898BB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77D5EDEF-E238-4E8F-AC4C-368BFDA4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7BABC846-A654-4D16-9F13-55B9AF71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622F8E48-21FB-45F0-B6DC-1495D877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6D697843-6320-45BF-AE27-A1B2ABF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A9B6AE2A-A484-46BC-AFA6-8D0133C5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912A8B2A-038A-4E98-9458-3C4D8C0C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2520371A-CE4D-41EC-8328-FAD122CF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1F7EFC00-64D0-4296-AE1D-FFD3FFC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5664853E-4892-47CC-92C6-AC3A6B62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6D7BFA9-2E5F-4F89-8B71-CAE499A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AFBEDA15-540A-491E-B144-2EF6742F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DA9EBF99-4F59-4973-B291-7901684B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6BEF916C-639C-423C-8988-76A0A5CE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D8E5CC8-20B4-4EA6-8650-237D5E0F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20C0F72-31A2-455D-B23B-3C8EE6E4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83F6CFE7-6533-4CFD-A8EA-48C9DD00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D2D4455B-3D41-4C1A-9297-5217B987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42AF685A-915D-4F07-8E8D-654FA05D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84CB238-71AA-45B8-869C-3475858F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C93498DF-0881-4352-9202-FDE61BE4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FD7D5042-C058-49D4-A6D4-41467B6E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F9845693-1773-4D48-A416-4E913BA1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3AE2DDE0-5A64-409A-AE56-36F25377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FEDF6269-C9E9-499D-BD40-61694CB6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7A40073-F494-47A0-A299-E6490CFE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E84DC1F0-FCC5-48E0-A94E-46D5A42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9A1E381-B76F-4BC8-B23E-7575E61E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1EA01F7D-4208-4966-BF30-2BBBD5A4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EAB4600-0678-4FB9-AD58-C582D9E1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4D3770E3-D5E6-4D89-A062-4669095D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BE63355B-0CE9-4672-88DF-12723003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D37D5E17-A8AB-47C8-BB8E-EE0E3FFE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B793B22-0C5F-4F67-938C-C68094BD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2544A87D-FFF6-4455-BA4C-0BEDEFC6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D6936DE-23F4-49A9-84F0-8478E689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68EFFAC5-F765-48B0-BA5F-996E01D1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6C5FFF51-22AE-4105-92ED-9E09F382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3195DF3D-9E5B-43D1-B5A9-320F1F39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0E70B1D-0A37-47F3-B34F-6761E95E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AECBC888-848B-4E14-ADD3-C7A3CE77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89AB62C4-6279-4544-9BD5-793C34EE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B337A7E2-FE41-4D3F-B2A6-C56009F9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7C8A1D1A-216A-4868-AE1A-A79BD6C0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0D99C8E-AA70-4AA2-B100-E7DC6154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EBE23F96-4AD8-4260-9823-76076567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D9EE64CE-A35D-47A0-9E74-FF75E870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AD2A6B81-E514-4CE7-ABAF-A4EDA968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64B3C690-97B3-4290-A33C-F3DC1B4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9381A7C-3A3A-4606-8336-E02F2A8A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127FF-2ACB-45C4-B466-9C284A356290}">
  <dimension ref="A2:N34"/>
  <sheetViews>
    <sheetView showGridLines="0" tabSelected="1" workbookViewId="0">
      <selection activeCell="Q17" sqref="Q17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2" spans="1:14" ht="39" customHeight="1" x14ac:dyDescent="0.2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customHeight="1" x14ac:dyDescent="0.2">
      <c r="A4" s="4" t="s">
        <v>0</v>
      </c>
      <c r="B4" s="5">
        <v>2020</v>
      </c>
      <c r="C4" s="6"/>
      <c r="D4" s="6"/>
      <c r="E4" s="6"/>
      <c r="F4" s="5">
        <v>2021</v>
      </c>
      <c r="G4" s="6"/>
      <c r="H4" s="6"/>
      <c r="I4" s="7"/>
      <c r="J4" s="5" t="s">
        <v>1</v>
      </c>
      <c r="K4" s="6"/>
      <c r="L4" s="6"/>
      <c r="M4" s="7"/>
      <c r="N4" s="8"/>
    </row>
    <row r="5" spans="1:14" ht="15" customHeight="1" x14ac:dyDescent="0.2">
      <c r="A5" s="4"/>
      <c r="B5" s="9" t="s">
        <v>2</v>
      </c>
      <c r="C5" s="10"/>
      <c r="D5" s="9" t="s">
        <v>3</v>
      </c>
      <c r="E5" s="10"/>
      <c r="F5" s="9" t="s">
        <v>4</v>
      </c>
      <c r="G5" s="10"/>
      <c r="H5" s="9" t="s">
        <v>2</v>
      </c>
      <c r="I5" s="10"/>
      <c r="J5" s="11" t="s">
        <v>5</v>
      </c>
      <c r="K5" s="12"/>
      <c r="L5" s="11" t="s">
        <v>6</v>
      </c>
      <c r="M5" s="12"/>
    </row>
    <row r="6" spans="1:14" ht="15" customHeight="1" x14ac:dyDescent="0.2">
      <c r="A6" s="4"/>
      <c r="B6" s="13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4" t="s">
        <v>7</v>
      </c>
      <c r="K6" s="14" t="s">
        <v>8</v>
      </c>
      <c r="L6" s="13" t="s">
        <v>7</v>
      </c>
      <c r="M6" s="14" t="s">
        <v>8</v>
      </c>
    </row>
    <row r="7" spans="1:14" ht="15" customHeight="1" x14ac:dyDescent="0.2">
      <c r="A7" s="15" t="s">
        <v>9</v>
      </c>
      <c r="B7" s="16">
        <v>187.58266276448529</v>
      </c>
      <c r="C7" s="17">
        <v>187.38562579758502</v>
      </c>
      <c r="D7" s="16">
        <v>195.81410830709345</v>
      </c>
      <c r="E7" s="17">
        <v>195.75815902300599</v>
      </c>
      <c r="F7" s="16">
        <v>201.42885967176861</v>
      </c>
      <c r="G7" s="17">
        <v>201.20738010564315</v>
      </c>
      <c r="H7" s="16">
        <v>204.56489704490974</v>
      </c>
      <c r="I7" s="17">
        <v>204.43024062173086</v>
      </c>
      <c r="J7" s="16">
        <f>((H7*100)/F7)-100</f>
        <v>1.5568957587563972</v>
      </c>
      <c r="K7" s="17">
        <f>((I7*100)/G7)-100</f>
        <v>1.6017605886998467</v>
      </c>
      <c r="L7" s="18">
        <f t="shared" ref="L7:M20" si="0">((H7*100)/B7)-100</f>
        <v>9.0532003491954214</v>
      </c>
      <c r="M7" s="19">
        <f t="shared" si="0"/>
        <v>9.0960097668097006</v>
      </c>
    </row>
    <row r="8" spans="1:14" ht="15" customHeight="1" x14ac:dyDescent="0.2">
      <c r="A8" s="20" t="s">
        <v>10</v>
      </c>
      <c r="B8" s="21">
        <v>187.5193758445368</v>
      </c>
      <c r="C8" s="22">
        <v>187.4151230899011</v>
      </c>
      <c r="D8" s="21">
        <v>186.31279067174137</v>
      </c>
      <c r="E8" s="23">
        <v>186.29297484342476</v>
      </c>
      <c r="F8" s="21">
        <v>206.55323858503644</v>
      </c>
      <c r="G8" s="23">
        <v>206.44992793473787</v>
      </c>
      <c r="H8" s="21">
        <v>211.79128246288118</v>
      </c>
      <c r="I8" s="23">
        <v>211.76537847356161</v>
      </c>
      <c r="J8" s="24">
        <f>((H8*100)/F8)-100</f>
        <v>2.5359291937164556</v>
      </c>
      <c r="K8" s="23">
        <f>((I8*100)/G8)-100</f>
        <v>2.5746923682647349</v>
      </c>
      <c r="L8" s="25">
        <f t="shared" si="0"/>
        <v>12.943679291289357</v>
      </c>
      <c r="M8" s="25">
        <f t="shared" si="0"/>
        <v>12.992684358764336</v>
      </c>
    </row>
    <row r="9" spans="1:14" ht="15" customHeight="1" x14ac:dyDescent="0.2">
      <c r="A9" s="26" t="s">
        <v>11</v>
      </c>
      <c r="B9" s="25">
        <v>186.15924213793363</v>
      </c>
      <c r="C9" s="27">
        <v>185.81268926091022</v>
      </c>
      <c r="D9" s="25">
        <v>193.14137885915142</v>
      </c>
      <c r="E9" s="27">
        <v>193.07610260919418</v>
      </c>
      <c r="F9" s="25">
        <v>203.57229622145945</v>
      </c>
      <c r="G9" s="27">
        <v>203.20460863403756</v>
      </c>
      <c r="H9" s="25">
        <v>210.10088357063063</v>
      </c>
      <c r="I9" s="27">
        <v>209.8900714173503</v>
      </c>
      <c r="J9" s="25">
        <f>((H9*100)/F9)-100</f>
        <v>3.2070116957706887</v>
      </c>
      <c r="K9" s="27">
        <f t="shared" ref="J9:K24" si="1">((I9*100)/G9)-100</f>
        <v>3.2900153339302278</v>
      </c>
      <c r="L9" s="25">
        <f t="shared" si="0"/>
        <v>12.860839546691722</v>
      </c>
      <c r="M9" s="25">
        <f t="shared" si="0"/>
        <v>12.957878308639977</v>
      </c>
    </row>
    <row r="10" spans="1:14" ht="15" customHeight="1" x14ac:dyDescent="0.2">
      <c r="A10" s="26" t="s">
        <v>12</v>
      </c>
      <c r="B10" s="25">
        <v>183.22137260683397</v>
      </c>
      <c r="C10" s="27">
        <v>182.71607093894261</v>
      </c>
      <c r="D10" s="25">
        <v>199.60141857501148</v>
      </c>
      <c r="E10" s="27">
        <v>199.56296987345215</v>
      </c>
      <c r="F10" s="25">
        <v>200.45247779279606</v>
      </c>
      <c r="G10" s="27">
        <v>200.27806236327356</v>
      </c>
      <c r="H10" s="25">
        <v>200.81305571155636</v>
      </c>
      <c r="I10" s="27">
        <v>200.72696386866389</v>
      </c>
      <c r="J10" s="25">
        <f t="shared" si="1"/>
        <v>0.17988199633683166</v>
      </c>
      <c r="K10" s="27">
        <f t="shared" si="1"/>
        <v>0.2241391294150219</v>
      </c>
      <c r="L10" s="25">
        <f t="shared" si="0"/>
        <v>9.6013269928238998</v>
      </c>
      <c r="M10" s="25">
        <f t="shared" si="0"/>
        <v>9.8573118594148639</v>
      </c>
    </row>
    <row r="11" spans="1:14" ht="15" customHeight="1" x14ac:dyDescent="0.2">
      <c r="A11" s="26" t="s">
        <v>13</v>
      </c>
      <c r="B11" s="25">
        <v>179.89472905760917</v>
      </c>
      <c r="C11" s="27">
        <v>178.91427490853937</v>
      </c>
      <c r="D11" s="25">
        <v>185.45333759532224</v>
      </c>
      <c r="E11" s="27">
        <v>185.11358523135848</v>
      </c>
      <c r="F11" s="25">
        <v>195.0173422427174</v>
      </c>
      <c r="G11" s="27">
        <v>194.56746666243399</v>
      </c>
      <c r="H11" s="25">
        <v>204.06559542804459</v>
      </c>
      <c r="I11" s="27">
        <v>203.5237711658155</v>
      </c>
      <c r="J11" s="25">
        <f t="shared" si="1"/>
        <v>4.6397172073372701</v>
      </c>
      <c r="K11" s="27">
        <f t="shared" si="1"/>
        <v>4.6031870882711843</v>
      </c>
      <c r="L11" s="25">
        <f t="shared" si="0"/>
        <v>13.436117054155034</v>
      </c>
      <c r="M11" s="25">
        <f t="shared" si="0"/>
        <v>13.75490931053794</v>
      </c>
    </row>
    <row r="12" spans="1:14" ht="15" customHeight="1" x14ac:dyDescent="0.2">
      <c r="A12" s="26" t="s">
        <v>14</v>
      </c>
      <c r="B12" s="25">
        <v>194.92868550428429</v>
      </c>
      <c r="C12" s="27">
        <v>194.8931147706115</v>
      </c>
      <c r="D12" s="25">
        <v>175.91520054383633</v>
      </c>
      <c r="E12" s="27">
        <v>175.47603176955269</v>
      </c>
      <c r="F12" s="25">
        <v>186.44210884400715</v>
      </c>
      <c r="G12" s="27">
        <v>186.18292481666663</v>
      </c>
      <c r="H12" s="25">
        <v>186.32906448402576</v>
      </c>
      <c r="I12" s="27">
        <v>185.62881660232844</v>
      </c>
      <c r="J12" s="25">
        <f t="shared" si="1"/>
        <v>-6.0632418653867148E-2</v>
      </c>
      <c r="K12" s="27">
        <f t="shared" si="1"/>
        <v>-0.29761494771005914</v>
      </c>
      <c r="L12" s="25">
        <f t="shared" si="0"/>
        <v>-4.4116754791687782</v>
      </c>
      <c r="M12" s="25">
        <f t="shared" si="0"/>
        <v>-4.7535276857713029</v>
      </c>
    </row>
    <row r="13" spans="1:14" ht="15" customHeight="1" x14ac:dyDescent="0.2">
      <c r="A13" s="28" t="s">
        <v>15</v>
      </c>
      <c r="B13" s="29">
        <v>138.5749514644036</v>
      </c>
      <c r="C13" s="30">
        <v>137.55480922309852</v>
      </c>
      <c r="D13" s="29">
        <v>117.53402747650036</v>
      </c>
      <c r="E13" s="30">
        <v>115.24919739696314</v>
      </c>
      <c r="F13" s="29">
        <v>125.98489105205554</v>
      </c>
      <c r="G13" s="30">
        <v>125.18594907254976</v>
      </c>
      <c r="H13" s="29">
        <v>132.09144391937051</v>
      </c>
      <c r="I13" s="30">
        <v>131.35140693106862</v>
      </c>
      <c r="J13" s="31">
        <f t="shared" si="1"/>
        <v>4.8470517506673048</v>
      </c>
      <c r="K13" s="32">
        <f t="shared" si="1"/>
        <v>4.9250398340997208</v>
      </c>
      <c r="L13" s="29">
        <f t="shared" si="0"/>
        <v>-4.678700931530571</v>
      </c>
      <c r="M13" s="29">
        <f t="shared" si="0"/>
        <v>-4.5097676533930979</v>
      </c>
    </row>
    <row r="14" spans="1:14" ht="15" customHeight="1" x14ac:dyDescent="0.2">
      <c r="A14" s="33" t="s">
        <v>11</v>
      </c>
      <c r="B14" s="34">
        <v>138.72269490252671</v>
      </c>
      <c r="C14" s="23">
        <v>137.81177302006125</v>
      </c>
      <c r="D14" s="24" t="s">
        <v>16</v>
      </c>
      <c r="E14" s="23" t="s">
        <v>16</v>
      </c>
      <c r="F14" s="24" t="s">
        <v>16</v>
      </c>
      <c r="G14" s="23" t="s">
        <v>16</v>
      </c>
      <c r="H14" s="24">
        <v>137.17435504017527</v>
      </c>
      <c r="I14" s="23">
        <v>136.45900221553322</v>
      </c>
      <c r="J14" s="25" t="s">
        <v>17</v>
      </c>
      <c r="K14" s="27" t="s">
        <v>17</v>
      </c>
      <c r="L14" s="25" t="s">
        <v>17</v>
      </c>
      <c r="M14" s="25" t="s">
        <v>17</v>
      </c>
    </row>
    <row r="15" spans="1:14" ht="15" customHeight="1" x14ac:dyDescent="0.2">
      <c r="A15" s="35" t="s">
        <v>12</v>
      </c>
      <c r="B15" s="36">
        <v>138.31480322903374</v>
      </c>
      <c r="C15" s="37">
        <v>137.1023446048182</v>
      </c>
      <c r="D15" s="36">
        <v>109.68392983189983</v>
      </c>
      <c r="E15" s="37">
        <v>106.49597396146507</v>
      </c>
      <c r="F15" s="36">
        <v>129.52017710212408</v>
      </c>
      <c r="G15" s="37">
        <v>127.92768415588688</v>
      </c>
      <c r="H15" s="36">
        <v>126.28086412859786</v>
      </c>
      <c r="I15" s="37">
        <v>125.51260919606975</v>
      </c>
      <c r="J15" s="25">
        <f t="shared" si="1"/>
        <v>-2.5010103027979085</v>
      </c>
      <c r="K15" s="27">
        <f t="shared" si="1"/>
        <v>-1.8878438828566857</v>
      </c>
      <c r="L15" s="25">
        <f t="shared" si="0"/>
        <v>-8.7003985253183913</v>
      </c>
      <c r="M15" s="25">
        <f t="shared" si="0"/>
        <v>-8.4533458870849643</v>
      </c>
    </row>
    <row r="16" spans="1:14" ht="15" customHeight="1" x14ac:dyDescent="0.2">
      <c r="A16" s="15" t="s">
        <v>18</v>
      </c>
      <c r="B16" s="29">
        <v>163.96336799028131</v>
      </c>
      <c r="C16" s="30">
        <v>164.56236672652463</v>
      </c>
      <c r="D16" s="29">
        <v>165.54017819788427</v>
      </c>
      <c r="E16" s="30">
        <v>164.71593490810247</v>
      </c>
      <c r="F16" s="29">
        <v>171.49466992815067</v>
      </c>
      <c r="G16" s="30">
        <v>171.42771947255309</v>
      </c>
      <c r="H16" s="29">
        <v>172.91490571755824</v>
      </c>
      <c r="I16" s="30">
        <v>172.83957616150914</v>
      </c>
      <c r="J16" s="29">
        <f t="shared" si="1"/>
        <v>0.82815156296263126</v>
      </c>
      <c r="K16" s="30">
        <f t="shared" si="1"/>
        <v>0.82358716157459355</v>
      </c>
      <c r="L16" s="29">
        <f t="shared" si="0"/>
        <v>5.4594741721867592</v>
      </c>
      <c r="M16" s="29">
        <f t="shared" si="0"/>
        <v>5.0298313032528625</v>
      </c>
    </row>
    <row r="17" spans="1:14" ht="15" customHeight="1" x14ac:dyDescent="0.2">
      <c r="A17" s="33" t="s">
        <v>11</v>
      </c>
      <c r="B17" s="25" t="s">
        <v>16</v>
      </c>
      <c r="C17" s="27" t="s">
        <v>16</v>
      </c>
      <c r="D17" s="25">
        <v>162.01197972332034</v>
      </c>
      <c r="E17" s="27">
        <v>161.75890753164472</v>
      </c>
      <c r="F17" s="25">
        <v>169.1880457229399</v>
      </c>
      <c r="G17" s="27">
        <v>169.14259128069415</v>
      </c>
      <c r="H17" s="25">
        <v>167.37634757065641</v>
      </c>
      <c r="I17" s="27">
        <v>167.36048964459218</v>
      </c>
      <c r="J17" s="25">
        <f>((H17*100)/F17)-100</f>
        <v>-1.0708192440796438</v>
      </c>
      <c r="K17" s="27">
        <f>((I17*100)/G17)-100</f>
        <v>-1.0536090422929476</v>
      </c>
      <c r="L17" s="25" t="s">
        <v>17</v>
      </c>
      <c r="M17" s="25" t="s">
        <v>17</v>
      </c>
    </row>
    <row r="18" spans="1:14" ht="15" customHeight="1" x14ac:dyDescent="0.2">
      <c r="A18" s="38" t="s">
        <v>12</v>
      </c>
      <c r="B18" s="25">
        <v>162.88019421540088</v>
      </c>
      <c r="C18" s="27">
        <v>163.6191340796891</v>
      </c>
      <c r="D18" s="25">
        <v>160.73360510657079</v>
      </c>
      <c r="E18" s="27">
        <v>160.66994530934826</v>
      </c>
      <c r="F18" s="25">
        <v>168.39038969896038</v>
      </c>
      <c r="G18" s="27">
        <v>168.07321365124088</v>
      </c>
      <c r="H18" s="25">
        <v>169.86679424955315</v>
      </c>
      <c r="I18" s="27">
        <v>169.66233561917332</v>
      </c>
      <c r="J18" s="25">
        <f t="shared" si="1"/>
        <v>0.87677482855893629</v>
      </c>
      <c r="K18" s="27">
        <f t="shared" si="1"/>
        <v>0.94549389126927963</v>
      </c>
      <c r="L18" s="25">
        <f t="shared" si="0"/>
        <v>4.2894104269748539</v>
      </c>
      <c r="M18" s="25">
        <f t="shared" si="0"/>
        <v>3.6934564979062543</v>
      </c>
      <c r="N18" s="39"/>
    </row>
    <row r="19" spans="1:14" ht="15" customHeight="1" x14ac:dyDescent="0.2">
      <c r="A19" s="35" t="s">
        <v>19</v>
      </c>
      <c r="B19" s="40">
        <v>174.09272867178186</v>
      </c>
      <c r="C19" s="37">
        <v>174.21495923537788</v>
      </c>
      <c r="D19" s="36">
        <v>170.97401734967727</v>
      </c>
      <c r="E19" s="37">
        <v>169.28957224436604</v>
      </c>
      <c r="F19" s="36">
        <v>174.20462907383018</v>
      </c>
      <c r="G19" s="37">
        <v>174.29336467417366</v>
      </c>
      <c r="H19" s="36">
        <v>175.17258278455714</v>
      </c>
      <c r="I19" s="37">
        <v>175.16160739293585</v>
      </c>
      <c r="J19" s="36">
        <f>((H19*100)/F19)-100</f>
        <v>0.55564178510820739</v>
      </c>
      <c r="K19" s="37">
        <f>((I19*100)/G19)-100</f>
        <v>0.49815018511191056</v>
      </c>
      <c r="L19" s="36">
        <f>((H19*100)/B19)-100</f>
        <v>0.62027525274253037</v>
      </c>
      <c r="M19" s="40">
        <f>((I19*100)/C19)-100</f>
        <v>0.54337937552134008</v>
      </c>
    </row>
    <row r="20" spans="1:14" ht="15" customHeight="1" x14ac:dyDescent="0.2">
      <c r="A20" s="38" t="s">
        <v>20</v>
      </c>
      <c r="B20" s="25">
        <v>130.29354367739103</v>
      </c>
      <c r="C20" s="27">
        <v>128.53348624074241</v>
      </c>
      <c r="D20" s="25">
        <v>132.39168937300252</v>
      </c>
      <c r="E20" s="27">
        <v>130.2767860192086</v>
      </c>
      <c r="F20" s="25">
        <v>134.86780792594018</v>
      </c>
      <c r="G20" s="27">
        <v>133.7265328364185</v>
      </c>
      <c r="H20" s="25">
        <v>132.71768274606731</v>
      </c>
      <c r="I20" s="27">
        <v>131.08496773986454</v>
      </c>
      <c r="J20" s="25">
        <f t="shared" si="1"/>
        <v>-1.5942464053790815</v>
      </c>
      <c r="K20" s="27">
        <f t="shared" si="1"/>
        <v>-1.9753485269712883</v>
      </c>
      <c r="L20" s="25">
        <f t="shared" si="0"/>
        <v>1.860521250905947</v>
      </c>
      <c r="M20" s="25">
        <f t="shared" si="0"/>
        <v>1.9850714189321934</v>
      </c>
    </row>
    <row r="21" spans="1:14" ht="15" customHeight="1" x14ac:dyDescent="0.2">
      <c r="A21" s="38" t="s">
        <v>21</v>
      </c>
      <c r="B21" s="25">
        <v>381.70910296581644</v>
      </c>
      <c r="C21" s="27">
        <v>375.49437866677471</v>
      </c>
      <c r="D21" s="25">
        <v>640.5154681640621</v>
      </c>
      <c r="E21" s="41">
        <v>639.30239190029147</v>
      </c>
      <c r="F21" s="25">
        <v>542.94658119658129</v>
      </c>
      <c r="G21" s="41">
        <v>530.69230769230774</v>
      </c>
      <c r="H21" s="25">
        <v>574.22449080727495</v>
      </c>
      <c r="I21" s="41">
        <v>574.1729520788939</v>
      </c>
      <c r="J21" s="25">
        <f>((H21*100)/F21)-100</f>
        <v>5.760771076550725</v>
      </c>
      <c r="K21" s="27">
        <f>((I21*100)/G21)-100</f>
        <v>8.1931928833978844</v>
      </c>
      <c r="L21" s="25">
        <f>((H21*100)/B21)-100</f>
        <v>50.435105253096111</v>
      </c>
      <c r="M21" s="25">
        <f>((I21*100)/C21)-100</f>
        <v>52.911197796767198</v>
      </c>
    </row>
    <row r="22" spans="1:14" ht="15" customHeight="1" x14ac:dyDescent="0.2">
      <c r="A22" s="38" t="s">
        <v>22</v>
      </c>
      <c r="B22" s="25">
        <v>160.43884618237385</v>
      </c>
      <c r="C22" s="27">
        <v>160.2991002341484</v>
      </c>
      <c r="D22" s="25">
        <v>164.12180453890443</v>
      </c>
      <c r="E22" s="27">
        <v>163.96826393203997</v>
      </c>
      <c r="F22" s="25">
        <v>157.38931779630312</v>
      </c>
      <c r="G22" s="27">
        <v>156.88974207465068</v>
      </c>
      <c r="H22" s="25">
        <v>167.50044537612948</v>
      </c>
      <c r="I22" s="27">
        <v>167.03576775596903</v>
      </c>
      <c r="J22" s="25">
        <f>((H22*100)/F22)-100</f>
        <v>6.4242781666494011</v>
      </c>
      <c r="K22" s="27">
        <f>((I22*100)/G22)-100</f>
        <v>6.4669783678340735</v>
      </c>
      <c r="L22" s="25">
        <f>((H22*100)/B22)-100</f>
        <v>4.4014273112688471</v>
      </c>
      <c r="M22" s="25">
        <f>((I22*100)/C22)-100</f>
        <v>4.2025610324576945</v>
      </c>
    </row>
    <row r="23" spans="1:14" ht="15" customHeight="1" x14ac:dyDescent="0.2">
      <c r="A23" s="38" t="s">
        <v>23</v>
      </c>
      <c r="B23" s="25">
        <v>159.06685298239569</v>
      </c>
      <c r="C23" s="41">
        <v>158.82713994276486</v>
      </c>
      <c r="D23" s="25">
        <v>167.4279717503951</v>
      </c>
      <c r="E23" s="27">
        <v>165.54096920131317</v>
      </c>
      <c r="F23" s="25">
        <v>159.7133242657687</v>
      </c>
      <c r="G23" s="27">
        <v>159.69774346601065</v>
      </c>
      <c r="H23" s="25">
        <v>189.19732491935139</v>
      </c>
      <c r="I23" s="27">
        <v>188.79046494895093</v>
      </c>
      <c r="J23" s="25">
        <f t="shared" si="1"/>
        <v>18.460576654531494</v>
      </c>
      <c r="K23" s="27">
        <f t="shared" si="1"/>
        <v>18.217365412637946</v>
      </c>
      <c r="L23" s="25">
        <f t="shared" ref="L23:M26" si="2">((H23*100)/B23)-100</f>
        <v>18.942018008170635</v>
      </c>
      <c r="M23" s="25">
        <f t="shared" si="2"/>
        <v>18.865368360208279</v>
      </c>
    </row>
    <row r="24" spans="1:14" ht="15" customHeight="1" x14ac:dyDescent="0.2">
      <c r="A24" s="33" t="s">
        <v>24</v>
      </c>
      <c r="B24" s="24">
        <v>203.51102995507475</v>
      </c>
      <c r="C24" s="23">
        <v>203.44448146649816</v>
      </c>
      <c r="D24" s="24">
        <v>209.65538696006135</v>
      </c>
      <c r="E24" s="23">
        <v>208.81930786397777</v>
      </c>
      <c r="F24" s="24">
        <v>215.29349882095789</v>
      </c>
      <c r="G24" s="23">
        <v>214.88446496305505</v>
      </c>
      <c r="H24" s="24">
        <v>216.8917973564842</v>
      </c>
      <c r="I24" s="23">
        <v>215.5210940257563</v>
      </c>
      <c r="J24" s="34">
        <f t="shared" si="1"/>
        <v>0.74238123504856901</v>
      </c>
      <c r="K24" s="23">
        <f t="shared" si="1"/>
        <v>0.29626574578608711</v>
      </c>
      <c r="L24" s="24">
        <f t="shared" si="2"/>
        <v>6.5749593053326265</v>
      </c>
      <c r="M24" s="24">
        <f t="shared" si="2"/>
        <v>5.9360728156427314</v>
      </c>
    </row>
    <row r="25" spans="1:14" ht="15" customHeight="1" x14ac:dyDescent="0.2">
      <c r="A25" s="35" t="s">
        <v>25</v>
      </c>
      <c r="B25" s="40">
        <v>250.43271841864501</v>
      </c>
      <c r="C25" s="37">
        <v>248.7519819790266</v>
      </c>
      <c r="D25" s="40">
        <v>238.37246879827296</v>
      </c>
      <c r="E25" s="37">
        <v>238.14495957186898</v>
      </c>
      <c r="F25" s="40">
        <v>245.61369014159371</v>
      </c>
      <c r="G25" s="37">
        <v>245.61369014159371</v>
      </c>
      <c r="H25" s="40">
        <v>267.0443356748637</v>
      </c>
      <c r="I25" s="37">
        <v>267.0433690664787</v>
      </c>
      <c r="J25" s="25">
        <f>((H25*100)/F25)-100</f>
        <v>8.7253465069131266</v>
      </c>
      <c r="K25" s="27">
        <f>((I25*100)/G25)-100</f>
        <v>8.7249529586608219</v>
      </c>
      <c r="L25" s="25">
        <f t="shared" si="2"/>
        <v>6.6331657305453433</v>
      </c>
      <c r="M25" s="25">
        <f t="shared" si="2"/>
        <v>7.3532628531958153</v>
      </c>
    </row>
    <row r="26" spans="1:14" ht="15" customHeight="1" x14ac:dyDescent="0.2">
      <c r="A26" s="33" t="s">
        <v>26</v>
      </c>
      <c r="B26" s="24">
        <v>394.87765112449858</v>
      </c>
      <c r="C26" s="23">
        <v>394.86024806374053</v>
      </c>
      <c r="D26" s="24">
        <v>383.30448266491817</v>
      </c>
      <c r="E26" s="23">
        <v>383.09905016665709</v>
      </c>
      <c r="F26" s="24">
        <v>401.36524010719017</v>
      </c>
      <c r="G26" s="23">
        <v>401.32671152389236</v>
      </c>
      <c r="H26" s="24">
        <v>410.47943458782299</v>
      </c>
      <c r="I26" s="23">
        <v>410.10373057304776</v>
      </c>
      <c r="J26" s="34">
        <f>((H26*100)/F26)-100</f>
        <v>2.2707981583554044</v>
      </c>
      <c r="K26" s="23">
        <f>((I26*100)/G26)-100</f>
        <v>2.187000963835132</v>
      </c>
      <c r="L26" s="34">
        <f t="shared" si="2"/>
        <v>3.9510424099452024</v>
      </c>
      <c r="M26" s="24">
        <f t="shared" si="2"/>
        <v>3.8604753413533075</v>
      </c>
    </row>
    <row r="27" spans="1:14" ht="2.1" customHeight="1" x14ac:dyDescent="0.2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ht="12" customHeight="1" x14ac:dyDescent="0.2">
      <c r="A28" s="44" t="s">
        <v>27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4" x14ac:dyDescent="0.2">
      <c r="A29" s="44" t="s">
        <v>28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4" x14ac:dyDescent="0.2">
      <c r="A30" s="44" t="s">
        <v>29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4" x14ac:dyDescent="0.2">
      <c r="A31" s="46" t="s">
        <v>30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x14ac:dyDescent="0.2">
      <c r="A32" s="46" t="s">
        <v>31</v>
      </c>
      <c r="B32" s="47"/>
      <c r="J32" s="2" t="s">
        <v>32</v>
      </c>
    </row>
    <row r="33" spans="1:9" x14ac:dyDescent="0.2">
      <c r="A33" s="49"/>
    </row>
    <row r="34" spans="1:9" x14ac:dyDescent="0.2">
      <c r="I34" s="50"/>
    </row>
  </sheetData>
  <mergeCells count="11">
    <mergeCell ref="J5:K5"/>
    <mergeCell ref="L5:M5"/>
    <mergeCell ref="A2:N2"/>
    <mergeCell ref="A4:A6"/>
    <mergeCell ref="B4:E4"/>
    <mergeCell ref="F4:I4"/>
    <mergeCell ref="J4:M4"/>
    <mergeCell ref="B5:C5"/>
    <mergeCell ref="D5:E5"/>
    <mergeCell ref="F5:G5"/>
    <mergeCell ref="H5:I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2021-03-19T07:58:41Z</dcterms:created>
  <dcterms:modified xsi:type="dcterms:W3CDTF">2021-03-19T08:01:13Z</dcterms:modified>
</cp:coreProperties>
</file>