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6_8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<sst xmlns="http://schemas.openxmlformats.org/spreadsheetml/2006/main" count="118" uniqueCount="38">
  <si>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 xml:space="preserve">Grūdų  ir aliejinių augalų sėklų  supirkimo kainų (iš augintojų ir kitų vidaus rinkos ūkio subjektų) suvestinė ataskaita 
(2021 m. 6 – 8 sav.) pagal GS-1,  EUR/t 
 </t>
  </si>
  <si>
    <t>Grūdų  ir aliejinių augalų sėklų  supirkimo kainos (iš augintojų ir kitų vidaus rinkos ūkio subjektų) Lietuvoje 2021 m. 6 – 8 sav.,  EUR/t (be PVM)</t>
  </si>
  <si>
    <t xml:space="preserve">                      Data
Grūdai</t>
  </si>
  <si>
    <t>Pokytis, %</t>
  </si>
  <si>
    <t>8  sav.  (02 17– 23)</t>
  </si>
  <si>
    <t>6  sav.  (02 08–14)</t>
  </si>
  <si>
    <t>7  sav.  (02 15–21)</t>
  </si>
  <si>
    <t>8  sav.  (02 22–28)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</si>
  <si>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</si>
  <si>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</si>
  <si>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</si>
  <si>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</si>
  <si>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</si>
  <si>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</si>
  <si>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</si>
  <si>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</si>
  <si>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</si>
  <si>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</si>
  <si>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</si>
  <si>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</si>
  <si>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</si>
  <si>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</si>
  <si>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</si>
  <si>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</si>
  <si>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</si>
  <si>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</si>
  <si>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</si>
  <si>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</si>
  <si>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</si>
  <si>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</si>
  <si>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</si>
  <si>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</si>
  <si>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</si>
  <si>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</si>
  <si>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2021 m. 8 savaitę su 7 savaite</t>
  </si>
  <si>
    <t>**** lyginant 2021 m. 8 savaitę su 2020 m. 8 savaite</t>
  </si>
  <si>
    <t>Pastaba: grūdų bei aliejinių augalų sėklų 6 ir 7 savaičių supirkimo kiekiai patikslinti  2021-03-04</t>
  </si>
  <si>
    <t xml:space="preserve">               Šaltinis: ŽŪIKVC (ŽŪMPRIS)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</si>
</sst>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/>
      </bottom>
    </border>
    <border>
      <left/>
      <right style="thin">
        <color theme="0" tint="-0.24993999302387238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/>
      <top style="thin">
        <color theme="0"/>
      </top>
      <bottom style="thin">
        <color theme="0"/>
      </bottom>
    </border>
    <border>
      <left/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 tint="-0.24993999302387238"/>
      </right>
      <top style="thin">
        <color theme="0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4" fontId="20" fillId="0" borderId="27" xfId="0" applyNumberFormat="1" applyFont="1" applyBorder="1" applyAlignment="1">
      <alignment horizontal="right" vertical="center" indent="1"/>
    </xf>
    <xf numFmtId="4" fontId="20" fillId="0" borderId="28" xfId="0" applyNumberFormat="1" applyFont="1" applyBorder="1" applyAlignment="1">
      <alignment horizontal="right" vertical="center" indent="1"/>
    </xf>
    <xf numFmtId="4" fontId="20" fillId="0" borderId="29" xfId="0" applyNumberFormat="1" applyFont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Border="1" applyAlignment="1">
      <alignment vertical="center"/>
    </xf>
    <xf numFmtId="4" fontId="21" fillId="0" borderId="31" xfId="0" applyNumberFormat="1" applyFont="1" applyBorder="1" applyAlignment="1">
      <alignment horizontal="right" vertical="center" indent="1"/>
    </xf>
    <xf numFmtId="4" fontId="21" fillId="0" borderId="32" xfId="0" applyNumberFormat="1" applyFont="1" applyBorder="1" applyAlignment="1">
      <alignment horizontal="right" vertical="center" indent="1"/>
    </xf>
    <xf numFmtId="4" fontId="21" fillId="0" borderId="33" xfId="0" applyNumberFormat="1" applyFont="1" applyBorder="1" applyAlignment="1">
      <alignment horizontal="right" vertical="center" indent="1"/>
    </xf>
    <xf numFmtId="4" fontId="21" fillId="0" borderId="34" xfId="0" applyNumberFormat="1" applyFont="1" applyBorder="1" applyAlignment="1">
      <alignment horizontal="right" vertical="center" indent="1"/>
    </xf>
    <xf numFmtId="4" fontId="21" fillId="0" borderId="35" xfId="0" applyNumberFormat="1" applyFont="1" applyBorder="1" applyAlignment="1">
      <alignment horizontal="right" vertical="center" indent="1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4" fontId="21" fillId="0" borderId="38" xfId="0" applyNumberFormat="1" applyFont="1" applyBorder="1" applyAlignment="1">
      <alignment horizontal="right" vertical="center" indent="1"/>
    </xf>
    <xf numFmtId="4" fontId="21" fillId="0" borderId="39" xfId="0" applyNumberFormat="1" applyFont="1" applyBorder="1" applyAlignment="1">
      <alignment horizontal="right" vertical="center" indent="1"/>
    </xf>
    <xf numFmtId="4" fontId="21" fillId="0" borderId="13" xfId="0" applyNumberFormat="1" applyFont="1" applyBorder="1" applyAlignment="1">
      <alignment horizontal="right" vertical="center" indent="1"/>
    </xf>
    <xf numFmtId="0" fontId="19" fillId="0" borderId="26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4" fontId="20" fillId="0" borderId="41" xfId="0" applyNumberFormat="1" applyFont="1" applyBorder="1" applyAlignment="1">
      <alignment horizontal="right" vertical="center" indent="1"/>
    </xf>
    <xf numFmtId="4" fontId="20" fillId="0" borderId="42" xfId="0" applyNumberFormat="1" applyFont="1" applyBorder="1" applyAlignment="1">
      <alignment horizontal="right" vertical="center" indent="1"/>
    </xf>
    <xf numFmtId="4" fontId="20" fillId="0" borderId="43" xfId="0" applyNumberFormat="1" applyFont="1" applyBorder="1" applyAlignment="1">
      <alignment horizontal="right" vertical="center" indent="1"/>
    </xf>
    <xf numFmtId="4" fontId="20" fillId="0" borderId="40" xfId="0" applyNumberFormat="1" applyFont="1" applyBorder="1" applyAlignment="1">
      <alignment horizontal="right" vertical="center" indent="1"/>
    </xf>
    <xf numFmtId="4" fontId="20" fillId="0" borderId="44" xfId="0" applyNumberFormat="1" applyFont="1" applyBorder="1" applyAlignment="1">
      <alignment horizontal="right" vertical="center" indent="1"/>
    </xf>
    <xf numFmtId="4" fontId="21" fillId="0" borderId="45" xfId="0" applyNumberFormat="1" applyFont="1" applyBorder="1" applyAlignment="1">
      <alignment horizontal="right" vertical="center" indent="1"/>
    </xf>
    <xf numFmtId="4" fontId="21" fillId="0" borderId="30" xfId="0" applyNumberFormat="1" applyFont="1" applyBorder="1" applyAlignment="1">
      <alignment horizontal="right" vertical="center" indent="1"/>
    </xf>
    <xf numFmtId="4" fontId="21" fillId="0" borderId="46" xfId="0" applyNumberFormat="1" applyFont="1" applyBorder="1" applyAlignment="1">
      <alignment horizontal="right" vertical="center" indent="1"/>
    </xf>
    <xf numFmtId="4" fontId="21" fillId="0" borderId="47" xfId="0" applyNumberFormat="1" applyFont="1" applyBorder="1" applyAlignment="1">
      <alignment horizontal="right" vertical="center" indent="1"/>
    </xf>
    <xf numFmtId="0" fontId="19" fillId="0" borderId="48" xfId="0" applyFont="1" applyBorder="1" applyAlignment="1">
      <alignment vertical="center"/>
    </xf>
    <xf numFmtId="4" fontId="21" fillId="0" borderId="27" xfId="0" applyNumberFormat="1" applyFont="1" applyBorder="1" applyAlignment="1">
      <alignment horizontal="right" vertical="center" indent="1"/>
    </xf>
    <xf numFmtId="4" fontId="21" fillId="0" borderId="28" xfId="0" applyNumberFormat="1" applyFont="1" applyBorder="1" applyAlignment="1">
      <alignment horizontal="right" vertical="center" indent="1"/>
    </xf>
    <xf numFmtId="4" fontId="21" fillId="0" borderId="49" xfId="0" applyNumberFormat="1" applyFont="1" applyBorder="1" applyAlignment="1">
      <alignment horizontal="right" vertical="center" indent="1"/>
    </xf>
    <xf numFmtId="4" fontId="21" fillId="0" borderId="50" xfId="0" applyNumberFormat="1" applyFont="1" applyBorder="1" applyAlignment="1">
      <alignment horizontal="right" vertical="center" indent="1"/>
    </xf>
    <xf numFmtId="4" fontId="20" fillId="0" borderId="33" xfId="0" applyNumberFormat="1" applyFont="1" applyBorder="1" applyAlignment="1">
      <alignment horizontal="right" vertical="center" indent="1"/>
    </xf>
    <xf numFmtId="4" fontId="20" fillId="0" borderId="34" xfId="0" applyNumberFormat="1" applyFont="1" applyBorder="1" applyAlignment="1">
      <alignment horizontal="right" vertical="center" indent="1"/>
    </xf>
    <xf numFmtId="0" fontId="19" fillId="0" borderId="51" xfId="0" applyFont="1" applyBorder="1" applyAlignment="1">
      <alignment vertical="center"/>
    </xf>
    <xf numFmtId="4" fontId="21" fillId="0" borderId="52" xfId="0" applyNumberFormat="1" applyFont="1" applyBorder="1" applyAlignment="1">
      <alignment horizontal="right" vertical="center" indent="1"/>
    </xf>
    <xf numFmtId="4" fontId="21" fillId="0" borderId="53" xfId="0" applyNumberFormat="1" applyFont="1" applyBorder="1" applyAlignment="1">
      <alignment horizontal="right" vertical="center" indent="1"/>
    </xf>
    <xf numFmtId="4" fontId="21" fillId="0" borderId="36" xfId="0" applyNumberFormat="1" applyFont="1" applyBorder="1" applyAlignment="1">
      <alignment horizontal="right" vertical="center" indent="1"/>
    </xf>
    <xf numFmtId="4" fontId="21" fillId="0" borderId="54" xfId="0" applyNumberFormat="1" applyFont="1" applyBorder="1" applyAlignment="1">
      <alignment horizontal="right" vertical="center" indent="1"/>
    </xf>
    <xf numFmtId="4" fontId="21" fillId="0" borderId="37" xfId="0" applyNumberFormat="1" applyFont="1" applyBorder="1" applyAlignment="1">
      <alignment horizontal="right" vertical="center" indent="1"/>
    </xf>
    <xf numFmtId="4" fontId="21" fillId="0" borderId="10" xfId="0" applyNumberFormat="1" applyFont="1" applyBorder="1" applyAlignment="1">
      <alignment horizontal="right" vertical="center" indent="1"/>
    </xf>
    <xf numFmtId="4" fontId="21" fillId="0" borderId="55" xfId="0" applyNumberFormat="1" applyFont="1" applyBorder="1" applyAlignment="1">
      <alignment horizontal="right" vertical="center" indent="1"/>
    </xf>
    <xf numFmtId="4" fontId="21" fillId="0" borderId="48" xfId="0" applyNumberFormat="1" applyFont="1" applyBorder="1" applyAlignment="1">
      <alignment horizontal="right" vertical="center" indent="1"/>
    </xf>
    <xf numFmtId="4" fontId="21" fillId="0" borderId="56" xfId="0" applyNumberFormat="1" applyFont="1" applyBorder="1" applyAlignment="1">
      <alignment horizontal="right" vertical="center" indent="1"/>
    </xf>
    <xf numFmtId="4" fontId="21" fillId="0" borderId="57" xfId="0" applyNumberFormat="1" applyFont="1" applyBorder="1" applyAlignment="1">
      <alignment horizontal="right" vertical="center" indent="1"/>
    </xf>
    <xf numFmtId="4" fontId="21" fillId="0" borderId="58" xfId="0" applyNumberFormat="1" applyFont="1" applyBorder="1" applyAlignment="1">
      <alignment horizontal="right" vertical="center" indent="1"/>
    </xf>
    <xf numFmtId="4" fontId="21" fillId="0" borderId="59" xfId="0" applyNumberFormat="1" applyFont="1" applyBorder="1" applyAlignment="1">
      <alignment horizontal="right" vertical="center" indent="1"/>
    </xf>
    <xf numFmtId="4" fontId="21" fillId="0" borderId="51" xfId="0" applyNumberFormat="1" applyFont="1" applyBorder="1" applyAlignment="1">
      <alignment horizontal="right" vertical="center" indent="1"/>
    </xf>
    <xf numFmtId="4" fontId="21" fillId="0" borderId="60" xfId="0" applyNumberFormat="1" applyFont="1" applyBorder="1" applyAlignment="1">
      <alignment horizontal="right" vertical="center" indent="1"/>
    </xf>
    <xf numFmtId="0" fontId="19" fillId="0" borderId="61" xfId="0" applyFont="1" applyBorder="1" applyAlignment="1">
      <alignment vertical="center"/>
    </xf>
    <xf numFmtId="4" fontId="21" fillId="0" borderId="62" xfId="0" applyNumberFormat="1" applyFont="1" applyBorder="1" applyAlignment="1">
      <alignment horizontal="right" vertical="center" indent="1"/>
    </xf>
    <xf numFmtId="4" fontId="21" fillId="0" borderId="63" xfId="0" applyNumberFormat="1" applyFont="1" applyBorder="1" applyAlignment="1">
      <alignment horizontal="right" vertical="center" indent="1"/>
    </xf>
    <xf numFmtId="4" fontId="21" fillId="0" borderId="61" xfId="0" applyNumberFormat="1" applyFont="1" applyBorder="1" applyAlignment="1">
      <alignment horizontal="right" vertical="center" indent="1"/>
    </xf>
    <xf numFmtId="0" fontId="19" fillId="33" borderId="64" xfId="0" applyFont="1" applyFill="1" applyBorder="1" applyAlignment="1">
      <alignment vertical="center"/>
    </xf>
    <xf numFmtId="0" fontId="19" fillId="33" borderId="65" xfId="0" applyFont="1" applyFill="1" applyBorder="1" applyAlignment="1">
      <alignment vertical="center"/>
    </xf>
    <xf numFmtId="0" fontId="0" fillId="0" borderId="50" xfId="0" applyBorder="1" applyAlignment="1">
      <alignment/>
    </xf>
    <xf numFmtId="0" fontId="19" fillId="34" borderId="6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Alignment="1">
      <alignment/>
    </xf>
    <xf numFmtId="0" fontId="19" fillId="0" borderId="47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0</xdr:row>
      <xdr:rowOff>66675</xdr:rowOff>
    </xdr:to>
    <xdr:pic>
      <xdr:nvPicPr>
        <xdr:cNvPr id="1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19</xdr:row>
      <xdr:rowOff>152400</xdr:rowOff>
    </xdr:to>
    <xdr:pic>
      <xdr:nvPicPr>
        <xdr:cNvPr id="2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2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19</xdr:row>
      <xdr:rowOff>28575</xdr:rowOff>
    </xdr:to>
    <xdr:pic>
      <xdr:nvPicPr>
        <xdr:cNvPr id="3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3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18</xdr:row>
      <xdr:rowOff>95250</xdr:rowOff>
    </xdr:to>
    <xdr:pic>
      <xdr:nvPicPr>
        <xdr:cNvPr id="4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1</xdr:row>
      <xdr:rowOff>133350</xdr:rowOff>
    </xdr:to>
    <xdr:pic>
      <xdr:nvPicPr>
        <xdr:cNvPr id="4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17</xdr:row>
      <xdr:rowOff>161925</xdr:rowOff>
    </xdr:to>
    <xdr:pic>
      <xdr:nvPicPr>
        <xdr:cNvPr id="5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17</xdr:row>
      <xdr:rowOff>38100</xdr:rowOff>
    </xdr:to>
    <xdr:pic>
      <xdr:nvPicPr>
        <xdr:cNvPr id="6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17</xdr:row>
      <xdr:rowOff>38100</xdr:rowOff>
    </xdr:to>
    <xdr:pic>
      <xdr:nvPicPr>
        <xdr:cNvPr id="7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16</xdr:row>
      <xdr:rowOff>104775</xdr:rowOff>
    </xdr:to>
    <xdr:pic>
      <xdr:nvPicPr>
        <xdr:cNvPr id="8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104775</xdr:rowOff>
    </xdr:to>
    <xdr:pic>
      <xdr:nvPicPr>
        <xdr:cNvPr id="9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47625</xdr:rowOff>
    </xdr:to>
    <xdr:pic>
      <xdr:nvPicPr>
        <xdr:cNvPr id="10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114300</xdr:rowOff>
    </xdr:to>
    <xdr:pic>
      <xdr:nvPicPr>
        <xdr:cNvPr id="11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114300</xdr:rowOff>
    </xdr:to>
    <xdr:pic>
      <xdr:nvPicPr>
        <xdr:cNvPr id="12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57150</xdr:rowOff>
    </xdr:to>
    <xdr:pic>
      <xdr:nvPicPr>
        <xdr:cNvPr id="13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123825</xdr:rowOff>
    </xdr:to>
    <xdr:pic>
      <xdr:nvPicPr>
        <xdr:cNvPr id="14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0</xdr:rowOff>
    </xdr:to>
    <xdr:pic>
      <xdr:nvPicPr>
        <xdr:cNvPr id="15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66675</xdr:rowOff>
    </xdr:to>
    <xdr:pic>
      <xdr:nvPicPr>
        <xdr:cNvPr id="16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66675</xdr:rowOff>
    </xdr:to>
    <xdr:pic>
      <xdr:nvPicPr>
        <xdr:cNvPr id="17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9525</xdr:rowOff>
    </xdr:to>
    <xdr:pic>
      <xdr:nvPicPr>
        <xdr:cNvPr id="18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76200</xdr:rowOff>
    </xdr:to>
    <xdr:pic>
      <xdr:nvPicPr>
        <xdr:cNvPr id="19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76200</xdr:rowOff>
    </xdr:to>
    <xdr:pic>
      <xdr:nvPicPr>
        <xdr:cNvPr id="19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142875</xdr:rowOff>
    </xdr:to>
    <xdr:pic>
      <xdr:nvPicPr>
        <xdr:cNvPr id="20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85725</xdr:rowOff>
    </xdr:to>
    <xdr:pic>
      <xdr:nvPicPr>
        <xdr:cNvPr id="21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85725</xdr:rowOff>
    </xdr:to>
    <xdr:pic>
      <xdr:nvPicPr>
        <xdr:cNvPr id="22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28575</xdr:rowOff>
    </xdr:to>
    <xdr:pic>
      <xdr:nvPicPr>
        <xdr:cNvPr id="25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161925</xdr:rowOff>
    </xdr:to>
    <xdr:pic>
      <xdr:nvPicPr>
        <xdr:cNvPr id="26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38100</xdr:rowOff>
    </xdr:to>
    <xdr:pic>
      <xdr:nvPicPr>
        <xdr:cNvPr id="27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104775</xdr:rowOff>
    </xdr:to>
    <xdr:pic>
      <xdr:nvPicPr>
        <xdr:cNvPr id="28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171450</xdr:rowOff>
    </xdr:to>
    <xdr:pic>
      <xdr:nvPicPr>
        <xdr:cNvPr id="29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0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123825</xdr:rowOff>
    </xdr:from>
    <xdr:to>
      <xdr:col>0</xdr:col>
      <xdr:colOff>323850</xdr:colOff>
      <xdr:row>38</xdr:row>
      <xdr:rowOff>171450</xdr:rowOff>
    </xdr:to>
    <xdr:pic>
      <xdr:nvPicPr>
        <xdr:cNvPr id="30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30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2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2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2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2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2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2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2"/>
  <sheetViews>
    <sheetView showGridLines="0" tabSelected="1" zoomScalePageLayoutView="0" workbookViewId="0" topLeftCell="A1">
      <selection activeCell="I18" sqref="I18:I27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7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4" s="1" customFormat="1" ht="15">
      <c r="A3" s="1" t="s">
        <v>1</v>
      </c>
      <c r="M3" s="6"/>
      <c r="N3" s="5"/>
    </row>
    <row r="4" spans="1:13" ht="15" customHeight="1">
      <c r="A4" s="7" t="s">
        <v>2</v>
      </c>
      <c r="B4" s="8">
        <v>2020</v>
      </c>
      <c r="C4" s="9"/>
      <c r="D4" s="10">
        <v>2021</v>
      </c>
      <c r="E4" s="9"/>
      <c r="F4" s="9"/>
      <c r="G4" s="9"/>
      <c r="H4" s="9"/>
      <c r="I4" s="11"/>
      <c r="J4" s="12" t="s">
        <v>3</v>
      </c>
      <c r="K4" s="13"/>
      <c r="L4" s="13"/>
      <c r="M4" s="14"/>
    </row>
    <row r="5" spans="1:13" ht="15" customHeight="1">
      <c r="A5" s="15"/>
      <c r="B5" s="16" t="s">
        <v>4</v>
      </c>
      <c r="C5" s="17"/>
      <c r="D5" s="18" t="s">
        <v>5</v>
      </c>
      <c r="E5" s="19"/>
      <c r="F5" s="18" t="s">
        <v>6</v>
      </c>
      <c r="G5" s="19"/>
      <c r="H5" s="18" t="s">
        <v>7</v>
      </c>
      <c r="I5" s="19"/>
      <c r="J5" s="12" t="s">
        <v>8</v>
      </c>
      <c r="K5" s="14"/>
      <c r="L5" s="12" t="s">
        <v>9</v>
      </c>
      <c r="M5" s="20"/>
    </row>
    <row r="6" spans="1:13" ht="24">
      <c r="A6" s="15"/>
      <c r="B6" s="21" t="s">
        <v>10</v>
      </c>
      <c r="C6" s="22" t="s">
        <v>11</v>
      </c>
      <c r="D6" s="21" t="s">
        <v>10</v>
      </c>
      <c r="E6" s="22" t="s">
        <v>11</v>
      </c>
      <c r="F6" s="21" t="s">
        <v>10</v>
      </c>
      <c r="G6" s="22" t="s">
        <v>11</v>
      </c>
      <c r="H6" s="21" t="s">
        <v>10</v>
      </c>
      <c r="I6" s="22" t="s">
        <v>11</v>
      </c>
      <c r="J6" s="21" t="s">
        <v>10</v>
      </c>
      <c r="K6" s="22" t="s">
        <v>11</v>
      </c>
      <c r="L6" s="21" t="s">
        <v>10</v>
      </c>
      <c r="M6" s="23" t="s">
        <v>11</v>
      </c>
    </row>
    <row r="7" spans="1:16" s="30" customFormat="1" ht="15">
      <c r="A7" s="24" t="s">
        <v>12</v>
      </c>
      <c r="B7" s="25">
        <v>189.131</v>
      </c>
      <c r="C7" s="26">
        <v>188.772</v>
      </c>
      <c r="D7" s="25">
        <v>203.363</v>
      </c>
      <c r="E7" s="26">
        <v>203.295</v>
      </c>
      <c r="F7" s="25">
        <v>209.678</v>
      </c>
      <c r="G7" s="26">
        <v>209.597</v>
      </c>
      <c r="H7" s="25">
        <v>206.072</v>
      </c>
      <c r="I7" s="26">
        <v>205.861</v>
      </c>
      <c r="J7" s="25">
        <f>+((H7*100/F7)-100)</f>
        <v>-1.719779852917327</v>
      </c>
      <c r="K7" s="26">
        <f>+((I7*100/G7)-100)</f>
        <v>-1.7824682605190105</v>
      </c>
      <c r="L7" s="25">
        <f>+((H7*100/B7)-100)</f>
        <v>8.957283575934142</v>
      </c>
      <c r="M7" s="27">
        <f>+((I7*100/C7)-100)</f>
        <v>9.05271968300383</v>
      </c>
      <c r="N7" s="28"/>
      <c r="O7" s="29"/>
      <c r="P7" s="29"/>
    </row>
    <row r="8" spans="1:16" s="30" customFormat="1" ht="15">
      <c r="A8" s="31" t="s">
        <v>13</v>
      </c>
      <c r="B8" s="32">
        <v>192.53</v>
      </c>
      <c r="C8" s="33">
        <v>192.321</v>
      </c>
      <c r="D8" s="34">
        <v>205.666</v>
      </c>
      <c r="E8" s="35">
        <v>205.665</v>
      </c>
      <c r="F8" s="34">
        <v>213.984</v>
      </c>
      <c r="G8" s="35">
        <v>213.964</v>
      </c>
      <c r="H8" s="34">
        <v>214.028</v>
      </c>
      <c r="I8" s="35">
        <v>213.945</v>
      </c>
      <c r="J8" s="32">
        <f>+((H8*100/F8)-100)</f>
        <v>0.02056228503064972</v>
      </c>
      <c r="K8" s="33">
        <f>+((I8*100/G8)-100)</f>
        <v>-0.008879998504426112</v>
      </c>
      <c r="L8" s="32">
        <f>+((H8*100/B8)-100)</f>
        <v>11.166052043837325</v>
      </c>
      <c r="M8" s="36">
        <f>+((I8*100/C8)-100)</f>
        <v>11.243701935826039</v>
      </c>
      <c r="N8" s="28"/>
      <c r="O8" s="29"/>
      <c r="P8" s="29"/>
    </row>
    <row r="9" spans="1:13" ht="15">
      <c r="A9" s="37" t="s">
        <v>14</v>
      </c>
      <c r="B9" s="32">
        <v>188.704</v>
      </c>
      <c r="C9" s="33">
        <v>188.139</v>
      </c>
      <c r="D9" s="34">
        <v>205.152</v>
      </c>
      <c r="E9" s="35">
        <v>205</v>
      </c>
      <c r="F9" s="34">
        <v>211.574</v>
      </c>
      <c r="G9" s="35">
        <v>211.327</v>
      </c>
      <c r="H9" s="34">
        <v>205.719</v>
      </c>
      <c r="I9" s="35">
        <v>205.409</v>
      </c>
      <c r="J9" s="32">
        <f>+((H9*100/F9)-100)</f>
        <v>-2.767353266469428</v>
      </c>
      <c r="K9" s="33">
        <f>+((I9*100/G9)-100)</f>
        <v>-2.800399381054021</v>
      </c>
      <c r="L9" s="32">
        <f>+((H9*100/B9)-100)</f>
        <v>9.016767000169565</v>
      </c>
      <c r="M9" s="36">
        <f>+((I9*100/C9)-100)</f>
        <v>9.179383328283862</v>
      </c>
    </row>
    <row r="10" spans="1:13" ht="15">
      <c r="A10" s="38" t="s">
        <v>15</v>
      </c>
      <c r="B10" s="32">
        <v>183.338</v>
      </c>
      <c r="C10" s="33">
        <v>182.69</v>
      </c>
      <c r="D10" s="34">
        <v>201.764</v>
      </c>
      <c r="E10" s="35">
        <v>201.73</v>
      </c>
      <c r="F10" s="34">
        <v>206.123</v>
      </c>
      <c r="G10" s="35">
        <v>206.098</v>
      </c>
      <c r="H10" s="34">
        <v>204.321</v>
      </c>
      <c r="I10" s="35">
        <v>204.217</v>
      </c>
      <c r="J10" s="39">
        <f>+((H10*100/F10)-100)</f>
        <v>-0.8742352866977541</v>
      </c>
      <c r="K10" s="40">
        <f>+((I10*100/G10)-100)</f>
        <v>-0.9126726120583442</v>
      </c>
      <c r="L10" s="39">
        <f>+((H10*100/B10)-100)</f>
        <v>11.444981400473438</v>
      </c>
      <c r="M10" s="41">
        <f>+((I10*100/C10)-100)</f>
        <v>11.783348842301166</v>
      </c>
    </row>
    <row r="11" spans="1:13" ht="15">
      <c r="A11" s="38" t="s">
        <v>16</v>
      </c>
      <c r="B11" s="32">
        <v>168.834</v>
      </c>
      <c r="C11" s="33">
        <v>167.52</v>
      </c>
      <c r="D11" s="34">
        <v>206.602</v>
      </c>
      <c r="E11" s="35">
        <v>205.63</v>
      </c>
      <c r="F11" s="34">
        <v>208.991</v>
      </c>
      <c r="G11" s="35">
        <v>208.673</v>
      </c>
      <c r="H11" s="34">
        <v>206.421</v>
      </c>
      <c r="I11" s="35">
        <v>206.171</v>
      </c>
      <c r="J11" s="39">
        <f>+((H11*100/F11)-100)</f>
        <v>-1.2297180261351173</v>
      </c>
      <c r="K11" s="40">
        <f>+((I11*100/G11)-100)</f>
        <v>-1.1990051420164605</v>
      </c>
      <c r="L11" s="39">
        <f>+((H11*100/B11)-100)</f>
        <v>22.262695902484083</v>
      </c>
      <c r="M11" s="41">
        <f>+((I11*100/C11)-100)</f>
        <v>23.07246895893026</v>
      </c>
    </row>
    <row r="12" spans="1:13" ht="15">
      <c r="A12" s="38" t="s">
        <v>17</v>
      </c>
      <c r="B12" s="32">
        <v>172.121</v>
      </c>
      <c r="C12" s="33">
        <v>172.072</v>
      </c>
      <c r="D12" s="32">
        <v>192.435</v>
      </c>
      <c r="E12" s="33">
        <v>192.327</v>
      </c>
      <c r="F12" s="32">
        <v>204.303</v>
      </c>
      <c r="G12" s="33">
        <v>204.303</v>
      </c>
      <c r="H12" s="32">
        <v>190.883</v>
      </c>
      <c r="I12" s="33">
        <v>189.297</v>
      </c>
      <c r="J12" s="39">
        <f>+((H12*100/F12)-100)</f>
        <v>-6.568674958272766</v>
      </c>
      <c r="K12" s="40">
        <f>+((I12*100/G12)-100)</f>
        <v>-7.344972907886813</v>
      </c>
      <c r="L12" s="39">
        <f>+((H12*100/B12)-100)</f>
        <v>10.900471180158135</v>
      </c>
      <c r="M12" s="41">
        <f>+((I12*100/C12)-100)</f>
        <v>10.010344506950588</v>
      </c>
    </row>
    <row r="13" spans="1:13" ht="15">
      <c r="A13" s="42" t="s">
        <v>18</v>
      </c>
      <c r="B13" s="34" t="s">
        <v>19</v>
      </c>
      <c r="C13" s="35" t="s">
        <v>19</v>
      </c>
      <c r="D13" s="32" t="s">
        <v>19</v>
      </c>
      <c r="E13" s="33" t="s">
        <v>19</v>
      </c>
      <c r="F13" s="32" t="s">
        <v>20</v>
      </c>
      <c r="G13" s="33" t="s">
        <v>20</v>
      </c>
      <c r="H13" s="32" t="s">
        <v>19</v>
      </c>
      <c r="I13" s="33" t="s">
        <v>19</v>
      </c>
      <c r="J13" s="39" t="s">
        <v>20</v>
      </c>
      <c r="K13" s="40" t="s">
        <v>20</v>
      </c>
      <c r="L13" s="39" t="s">
        <v>20</v>
      </c>
      <c r="M13" s="41" t="s">
        <v>20</v>
      </c>
    </row>
    <row r="14" spans="1:16" s="30" customFormat="1" ht="15">
      <c r="A14" s="43" t="s">
        <v>21</v>
      </c>
      <c r="B14" s="44">
        <v>136.882</v>
      </c>
      <c r="C14" s="45">
        <v>135.274</v>
      </c>
      <c r="D14" s="44" t="s">
        <v>19</v>
      </c>
      <c r="E14" s="45" t="s">
        <v>19</v>
      </c>
      <c r="F14" s="44">
        <v>143.622</v>
      </c>
      <c r="G14" s="45">
        <v>142.963</v>
      </c>
      <c r="H14" s="44">
        <v>136.922</v>
      </c>
      <c r="I14" s="45">
        <v>136.218</v>
      </c>
      <c r="J14" s="46">
        <f>+((H14*100/F14)-100)</f>
        <v>-4.665023464371771</v>
      </c>
      <c r="K14" s="47">
        <f>+((I14*100/G14)-100)</f>
        <v>-4.718003959066337</v>
      </c>
      <c r="L14" s="46">
        <f>+((H14*100/B14)-100)</f>
        <v>0.029222249821003743</v>
      </c>
      <c r="M14" s="48">
        <f>+((I14*100/C14)-100)</f>
        <v>0.6978428966394006</v>
      </c>
      <c r="N14" s="28"/>
      <c r="O14" s="29"/>
      <c r="P14" s="29"/>
    </row>
    <row r="15" spans="1:13" ht="15">
      <c r="A15" s="37" t="s">
        <v>14</v>
      </c>
      <c r="B15" s="32" t="s">
        <v>19</v>
      </c>
      <c r="C15" s="33" t="s">
        <v>19</v>
      </c>
      <c r="D15" s="34" t="s">
        <v>19</v>
      </c>
      <c r="E15" s="35" t="s">
        <v>19</v>
      </c>
      <c r="F15" s="34" t="s">
        <v>19</v>
      </c>
      <c r="G15" s="35" t="s">
        <v>19</v>
      </c>
      <c r="H15" s="34">
        <v>141.033</v>
      </c>
      <c r="I15" s="35">
        <v>140.51</v>
      </c>
      <c r="J15" s="49" t="s">
        <v>20</v>
      </c>
      <c r="K15" s="50" t="s">
        <v>20</v>
      </c>
      <c r="L15" s="51" t="s">
        <v>20</v>
      </c>
      <c r="M15" s="52" t="s">
        <v>20</v>
      </c>
    </row>
    <row r="16" spans="1:13" ht="15">
      <c r="A16" s="53" t="s">
        <v>15</v>
      </c>
      <c r="B16" s="34">
        <v>136.723</v>
      </c>
      <c r="C16" s="35">
        <v>135.37</v>
      </c>
      <c r="D16" s="54" t="s">
        <v>20</v>
      </c>
      <c r="E16" s="55" t="s">
        <v>20</v>
      </c>
      <c r="F16" s="54" t="s">
        <v>19</v>
      </c>
      <c r="G16" s="55" t="s">
        <v>19</v>
      </c>
      <c r="H16" s="54">
        <v>127.7</v>
      </c>
      <c r="I16" s="55">
        <v>126.591</v>
      </c>
      <c r="J16" s="49" t="s">
        <v>20</v>
      </c>
      <c r="K16" s="50" t="s">
        <v>20</v>
      </c>
      <c r="L16" s="56">
        <f>+((H16*100/B16)-100)</f>
        <v>-6.599474850610363</v>
      </c>
      <c r="M16" s="57">
        <f>+((I16*100/C16)-100)</f>
        <v>-6.485188741966482</v>
      </c>
    </row>
    <row r="17" spans="1:16" s="30" customFormat="1" ht="15">
      <c r="A17" s="31" t="s">
        <v>22</v>
      </c>
      <c r="B17" s="44">
        <v>163.075</v>
      </c>
      <c r="C17" s="45">
        <v>162.907</v>
      </c>
      <c r="D17" s="58">
        <v>176.872</v>
      </c>
      <c r="E17" s="59">
        <v>176.831</v>
      </c>
      <c r="F17" s="58">
        <v>173.932</v>
      </c>
      <c r="G17" s="59">
        <v>173.908</v>
      </c>
      <c r="H17" s="58">
        <v>175.198</v>
      </c>
      <c r="I17" s="59">
        <v>174.466</v>
      </c>
      <c r="J17" s="46">
        <f>+((H17*100/F17)-100)</f>
        <v>0.7278706620978284</v>
      </c>
      <c r="K17" s="47">
        <f>+((I17*100/G17)-100)</f>
        <v>0.32085930491986403</v>
      </c>
      <c r="L17" s="46">
        <f>+((H17*100/B17)-100)</f>
        <v>7.434002759466509</v>
      </c>
      <c r="M17" s="48">
        <f>+((I17*100/C17)-100)</f>
        <v>7.09545937252544</v>
      </c>
      <c r="N17" s="28"/>
      <c r="O17" s="29"/>
      <c r="P17" s="29"/>
    </row>
    <row r="18" spans="1:13" ht="15">
      <c r="A18" s="60" t="s">
        <v>14</v>
      </c>
      <c r="B18" s="32" t="s">
        <v>19</v>
      </c>
      <c r="C18" s="33" t="s">
        <v>19</v>
      </c>
      <c r="D18" s="61" t="s">
        <v>19</v>
      </c>
      <c r="E18" s="62" t="s">
        <v>19</v>
      </c>
      <c r="F18" s="61" t="s">
        <v>19</v>
      </c>
      <c r="G18" s="62" t="s">
        <v>19</v>
      </c>
      <c r="H18" s="61" t="s">
        <v>19</v>
      </c>
      <c r="I18" s="62" t="s">
        <v>19</v>
      </c>
      <c r="J18" s="51" t="s">
        <v>20</v>
      </c>
      <c r="K18" s="63" t="s">
        <v>20</v>
      </c>
      <c r="L18" s="51" t="s">
        <v>20</v>
      </c>
      <c r="M18" s="52" t="s">
        <v>20</v>
      </c>
    </row>
    <row r="19" spans="1:13" ht="15">
      <c r="A19" s="38" t="s">
        <v>15</v>
      </c>
      <c r="B19" s="32">
        <v>157.197</v>
      </c>
      <c r="C19" s="33">
        <v>156.898</v>
      </c>
      <c r="D19" s="34">
        <v>169.431</v>
      </c>
      <c r="E19" s="35">
        <v>169.32</v>
      </c>
      <c r="F19" s="34">
        <v>165.48</v>
      </c>
      <c r="G19" s="35">
        <v>165.48</v>
      </c>
      <c r="H19" s="34">
        <v>169.622</v>
      </c>
      <c r="I19" s="35">
        <v>169.511</v>
      </c>
      <c r="J19" s="64">
        <f>+((H19*100/F19)-100)</f>
        <v>2.503021513173806</v>
      </c>
      <c r="K19" s="65">
        <f>+((I19*100/G19)-100)</f>
        <v>2.435943920715488</v>
      </c>
      <c r="L19" s="64">
        <f>+((H19*100/B19)-100)</f>
        <v>7.904094861861239</v>
      </c>
      <c r="M19" s="66">
        <f>+((I19*100/C19)-100)</f>
        <v>8.03898073907888</v>
      </c>
    </row>
    <row r="20" spans="1:13" ht="15">
      <c r="A20" s="53" t="s">
        <v>23</v>
      </c>
      <c r="B20" s="34" t="s">
        <v>19</v>
      </c>
      <c r="C20" s="35" t="s">
        <v>19</v>
      </c>
      <c r="D20" s="54">
        <v>179.648</v>
      </c>
      <c r="E20" s="55">
        <v>179.629</v>
      </c>
      <c r="F20" s="54">
        <v>176.821</v>
      </c>
      <c r="G20" s="55">
        <v>176.789</v>
      </c>
      <c r="H20" s="54">
        <v>177.718</v>
      </c>
      <c r="I20" s="55">
        <v>176.694</v>
      </c>
      <c r="J20" s="67">
        <f>+((H20*100/F20)-100)</f>
        <v>0.5072926858235149</v>
      </c>
      <c r="K20" s="68">
        <f>+((I20*100/G20)-100)</f>
        <v>-0.05373637500071027</v>
      </c>
      <c r="L20" s="67" t="s">
        <v>20</v>
      </c>
      <c r="M20" s="69" t="s">
        <v>20</v>
      </c>
    </row>
    <row r="21" spans="1:13" ht="15">
      <c r="A21" s="37" t="s">
        <v>24</v>
      </c>
      <c r="B21" s="70">
        <v>158.47</v>
      </c>
      <c r="C21" s="71">
        <v>158.048</v>
      </c>
      <c r="D21" s="34">
        <v>127.322</v>
      </c>
      <c r="E21" s="35">
        <v>122.287</v>
      </c>
      <c r="F21" s="34">
        <v>122.479</v>
      </c>
      <c r="G21" s="35">
        <v>121.934</v>
      </c>
      <c r="H21" s="34">
        <v>128.107</v>
      </c>
      <c r="I21" s="35">
        <v>127.045</v>
      </c>
      <c r="J21" s="51">
        <f>+((H21*100/F21)-100)</f>
        <v>4.595073441161347</v>
      </c>
      <c r="K21" s="63">
        <f>+((I21*100/G21)-100)</f>
        <v>4.191611855594019</v>
      </c>
      <c r="L21" s="51">
        <f>+((H21*100/B21)-100)</f>
        <v>-19.160093393071236</v>
      </c>
      <c r="M21" s="52">
        <f>+((I21*100/C21)-100)</f>
        <v>-19.61619254909901</v>
      </c>
    </row>
    <row r="22" spans="1:13" ht="15">
      <c r="A22" s="38" t="s">
        <v>25</v>
      </c>
      <c r="B22" s="32" t="s">
        <v>19</v>
      </c>
      <c r="C22" s="33" t="s">
        <v>19</v>
      </c>
      <c r="D22" s="34" t="s">
        <v>19</v>
      </c>
      <c r="E22" s="35" t="s">
        <v>19</v>
      </c>
      <c r="F22" s="34" t="s">
        <v>19</v>
      </c>
      <c r="G22" s="35" t="s">
        <v>19</v>
      </c>
      <c r="H22" s="34" t="s">
        <v>19</v>
      </c>
      <c r="I22" s="35" t="s">
        <v>19</v>
      </c>
      <c r="J22" s="64" t="s">
        <v>20</v>
      </c>
      <c r="K22" s="65" t="s">
        <v>20</v>
      </c>
      <c r="L22" s="64" t="s">
        <v>20</v>
      </c>
      <c r="M22" s="66" t="s">
        <v>20</v>
      </c>
    </row>
    <row r="23" spans="1:13" ht="15">
      <c r="A23" s="38" t="s">
        <v>26</v>
      </c>
      <c r="B23" s="32">
        <v>159.041</v>
      </c>
      <c r="C23" s="33">
        <v>158.626</v>
      </c>
      <c r="D23" s="34">
        <v>163.096</v>
      </c>
      <c r="E23" s="35">
        <v>162.743</v>
      </c>
      <c r="F23" s="34">
        <v>159.31</v>
      </c>
      <c r="G23" s="35">
        <v>159.298</v>
      </c>
      <c r="H23" s="34">
        <v>167.326</v>
      </c>
      <c r="I23" s="35">
        <v>166.649</v>
      </c>
      <c r="J23" s="64">
        <f>+((H23*100/F23)-100)</f>
        <v>5.031699202812121</v>
      </c>
      <c r="K23" s="65">
        <f>+((I23*100/G23)-100)</f>
        <v>4.614621652500347</v>
      </c>
      <c r="L23" s="64">
        <f>+((H23*100/B23)-100)</f>
        <v>5.209348532768274</v>
      </c>
      <c r="M23" s="66">
        <f>+((I23*100/C23)-100)</f>
        <v>5.057808934222649</v>
      </c>
    </row>
    <row r="24" spans="1:13" ht="15">
      <c r="A24" s="38" t="s">
        <v>27</v>
      </c>
      <c r="B24" s="32">
        <v>157.358</v>
      </c>
      <c r="C24" s="33">
        <v>157.798</v>
      </c>
      <c r="D24" s="34">
        <v>191.675</v>
      </c>
      <c r="E24" s="35">
        <v>191.675</v>
      </c>
      <c r="F24" s="34">
        <v>189.306</v>
      </c>
      <c r="G24" s="35">
        <v>189.07</v>
      </c>
      <c r="H24" s="34">
        <v>188.561</v>
      </c>
      <c r="I24" s="35">
        <v>187.96</v>
      </c>
      <c r="J24" s="64">
        <f>+((H24*100/F24)-100)</f>
        <v>-0.39354272976027005</v>
      </c>
      <c r="K24" s="65">
        <f>+((I24*100/G24)-100)</f>
        <v>-0.5870841487279819</v>
      </c>
      <c r="L24" s="64">
        <f>+((H24*100/B24)-100)</f>
        <v>19.829306422298217</v>
      </c>
      <c r="M24" s="66">
        <f>+((I24*100/C24)-100)</f>
        <v>19.11431070102283</v>
      </c>
    </row>
    <row r="25" spans="1:13" ht="15">
      <c r="A25" s="60" t="s">
        <v>28</v>
      </c>
      <c r="B25" s="70">
        <v>179.579</v>
      </c>
      <c r="C25" s="71">
        <v>176.564</v>
      </c>
      <c r="D25" s="70">
        <v>231.987</v>
      </c>
      <c r="E25" s="71">
        <v>228.901</v>
      </c>
      <c r="F25" s="70">
        <v>222.521</v>
      </c>
      <c r="G25" s="71">
        <v>220.061</v>
      </c>
      <c r="H25" s="70">
        <v>218.058</v>
      </c>
      <c r="I25" s="71">
        <v>217.841</v>
      </c>
      <c r="J25" s="72">
        <f>+((H25*100/F25)-100)</f>
        <v>-2.005653399005041</v>
      </c>
      <c r="K25" s="73">
        <f>+((I25*100/G25)-100)</f>
        <v>-1.008811193260044</v>
      </c>
      <c r="L25" s="72">
        <f>+((H25*100/B25)-100)</f>
        <v>21.42733838589143</v>
      </c>
      <c r="M25" s="74">
        <f>+((I25*100/C25)-100)</f>
        <v>23.37792528488255</v>
      </c>
    </row>
    <row r="26" spans="1:13" ht="15">
      <c r="A26" s="75" t="s">
        <v>29</v>
      </c>
      <c r="B26" s="34" t="s">
        <v>19</v>
      </c>
      <c r="C26" s="35" t="s">
        <v>19</v>
      </c>
      <c r="D26" s="76">
        <v>246.665</v>
      </c>
      <c r="E26" s="77">
        <v>246.665</v>
      </c>
      <c r="F26" s="76" t="s">
        <v>19</v>
      </c>
      <c r="G26" s="77" t="s">
        <v>19</v>
      </c>
      <c r="H26" s="76" t="s">
        <v>19</v>
      </c>
      <c r="I26" s="77" t="s">
        <v>19</v>
      </c>
      <c r="J26" s="56" t="s">
        <v>20</v>
      </c>
      <c r="K26" s="78" t="s">
        <v>20</v>
      </c>
      <c r="L26" s="56" t="s">
        <v>20</v>
      </c>
      <c r="M26" s="57" t="s">
        <v>20</v>
      </c>
    </row>
    <row r="27" spans="1:13" ht="15">
      <c r="A27" s="60" t="s">
        <v>30</v>
      </c>
      <c r="B27" s="70">
        <v>391.755</v>
      </c>
      <c r="C27" s="71">
        <v>391.744</v>
      </c>
      <c r="D27" s="70">
        <v>415.92</v>
      </c>
      <c r="E27" s="71">
        <v>416.048</v>
      </c>
      <c r="F27" s="70">
        <v>431.137</v>
      </c>
      <c r="G27" s="71">
        <v>431.137</v>
      </c>
      <c r="H27" s="70">
        <v>424.686</v>
      </c>
      <c r="I27" s="71">
        <v>424.667</v>
      </c>
      <c r="J27" s="72">
        <f>+((H27*100/F27)-100)</f>
        <v>-1.496276125686265</v>
      </c>
      <c r="K27" s="73">
        <f>+((I27*100/G27)-100)</f>
        <v>-1.5006830775368485</v>
      </c>
      <c r="L27" s="72">
        <f>+((H27*100/B27)-100)</f>
        <v>8.406019068039967</v>
      </c>
      <c r="M27" s="74">
        <f>+((I27*100/C27)-100)</f>
        <v>8.40421295539943</v>
      </c>
    </row>
    <row r="28" spans="1:16" ht="2.25" customHeight="1">
      <c r="A28" s="79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1"/>
      <c r="O28" s="81"/>
      <c r="P28" s="81"/>
    </row>
    <row r="29" spans="1:16" s="86" customFormat="1" ht="1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85"/>
      <c r="P29" s="85"/>
    </row>
    <row r="30" spans="1:13" s="1" customFormat="1" ht="15">
      <c r="A30" s="87" t="s">
        <v>32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8" s="1" customFormat="1" ht="15">
      <c r="A31" s="88" t="s">
        <v>33</v>
      </c>
      <c r="B31" s="88"/>
      <c r="C31" s="88"/>
      <c r="D31" s="88"/>
      <c r="E31" s="88"/>
      <c r="F31" s="88"/>
      <c r="G31" s="89"/>
      <c r="H31" s="88"/>
    </row>
    <row r="32" spans="1:13" s="1" customFormat="1" ht="15">
      <c r="A32" s="90" t="s">
        <v>34</v>
      </c>
      <c r="B32" s="90"/>
      <c r="C32" s="90"/>
      <c r="D32" s="90"/>
      <c r="E32" s="90"/>
      <c r="F32" s="91"/>
      <c r="G32" s="91"/>
      <c r="H32" s="91"/>
      <c r="I32" s="91"/>
      <c r="K32" s="92"/>
      <c r="L32" s="92"/>
      <c r="M32" s="92"/>
    </row>
    <row r="33" spans="1:13" s="1" customFormat="1" ht="15">
      <c r="A33" s="90" t="s">
        <v>35</v>
      </c>
      <c r="B33" s="90"/>
      <c r="C33" s="90"/>
      <c r="D33" s="90"/>
      <c r="E33" s="90"/>
      <c r="F33" s="89"/>
      <c r="J33" s="88"/>
      <c r="K33" s="92"/>
      <c r="L33" s="92"/>
      <c r="M33" s="92"/>
    </row>
    <row r="34" spans="1:10" s="1" customFormat="1" ht="15" customHeight="1">
      <c r="A34" s="93" t="s">
        <v>36</v>
      </c>
      <c r="B34" s="94"/>
      <c r="C34" s="94"/>
      <c r="D34" s="94"/>
      <c r="E34" s="94"/>
      <c r="F34" s="94"/>
      <c r="G34" s="94"/>
      <c r="H34" s="94"/>
      <c r="I34" s="94"/>
      <c r="J34" s="95"/>
    </row>
    <row r="35" spans="9:10" s="1" customFormat="1" ht="15">
      <c r="I35" s="88"/>
      <c r="J35" s="88" t="s">
        <v>37</v>
      </c>
    </row>
    <row r="36" spans="10:14" s="1" customFormat="1" ht="15">
      <c r="J36" s="96"/>
      <c r="K36" s="97"/>
      <c r="L36" s="97"/>
      <c r="M36" s="97"/>
      <c r="N36" s="98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14:16" s="81" customFormat="1" ht="15">
      <c r="N62" s="1"/>
      <c r="O62" s="1"/>
      <c r="P62" s="1"/>
    </row>
  </sheetData>
  <sheetProtection/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2021-03-03T12:35:30Z</dcterms:created>
  <dcterms:modified xsi:type="dcterms:W3CDTF">2021-03-03T12:37:06Z</dcterms:modified>
  <cp:category/>
  <cp:version/>
  <cp:contentType/>
  <cp:contentStatus/>
</cp:coreProperties>
</file>