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7_9" sheetId="1" r:id="rId1"/>
  </sheets>
  <definedNames/>
  <calcPr fullCalcOnLoad="1"/>
</workbook>
</file>

<file path=xl/sharedStrings.xml><?xml version="1.0" encoding="utf-8"?>
<sst xmlns="http://schemas.openxmlformats.org/spreadsheetml/2006/main" count="88" uniqueCount="36">
  <si>
    <t xml:space="preserve">Grūdų  ir aliejinių augalų sėklų  supirkimo kainų (iš augintojų ir kitų vidaus rinkos ūkio subjektų) suvestinė ataskaita 
(2021 m. 7 – 9 sav.) pagal GS-1,  EUR/t 
 </t>
  </si>
  <si>
    <t xml:space="preserve">                      Data
Grūdai</t>
  </si>
  <si>
    <t>Pokytis, %</t>
  </si>
  <si>
    <t>9  sav.  (02 24– 03 01)</t>
  </si>
  <si>
    <t>7  sav.  (02 15–21)</t>
  </si>
  <si>
    <t>8  sav.  (02 22–28)</t>
  </si>
  <si>
    <t>9  sav.  (03 01–07)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</si>
  <si>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</si>
  <si>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</si>
  <si>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</si>
  <si>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</si>
  <si>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</si>
  <si>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</si>
  <si>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</si>
  <si>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</si>
  <si>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</si>
  <si>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</si>
  <si>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</si>
  <si>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</si>
  <si>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Miežiai</t>
  </si>
  <si>
    <t>-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</si>
  <si>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</si>
  <si>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</si>
  <si>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</si>
  <si>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</si>
  <si>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</si>
  <si>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</si>
  <si>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</si>
  <si>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</si>
  <si>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</si>
  <si>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</si>
  <si>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</si>
  <si>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2021 m. 9 savaitę su 8 savaite</t>
  </si>
  <si>
    <t>**** lyginant 2021 m. 9 savaitę su 2020 m. 9 savaite</t>
  </si>
  <si>
    <t>Pastaba: grūdų bei aliejinių augalų sėklų 7 ir 8 savaičių supirkimo kiekiai patikslinti  2021-03-12</t>
  </si>
  <si>
    <t xml:space="preserve">               Šaltinis: ŽŪIKVC (ŽŪMPRIS)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</si>
</sst>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/>
      </bottom>
    </border>
    <border>
      <left/>
      <right style="thin">
        <color theme="0" tint="-0.24993999302387238"/>
      </right>
      <top/>
      <bottom style="thin">
        <color theme="0"/>
      </bottom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/>
      <top style="thin">
        <color theme="0"/>
      </top>
      <bottom style="thin">
        <color theme="0"/>
      </bottom>
    </border>
    <border>
      <left/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 tint="-0.24993999302387238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/>
    </border>
    <border>
      <left style="thin">
        <color theme="0" tint="-0.24993999302387238"/>
      </left>
      <right/>
      <top style="thin">
        <color theme="0"/>
      </top>
      <bottom/>
    </border>
    <border>
      <left/>
      <right style="thin">
        <color theme="0" tint="-0.24993999302387238"/>
      </right>
      <top style="thin">
        <color theme="0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4" fontId="20" fillId="0" borderId="27" xfId="0" applyNumberFormat="1" applyFont="1" applyBorder="1" applyAlignment="1">
      <alignment horizontal="right" vertical="center" indent="1"/>
    </xf>
    <xf numFmtId="4" fontId="20" fillId="0" borderId="28" xfId="0" applyNumberFormat="1" applyFont="1" applyBorder="1" applyAlignment="1">
      <alignment horizontal="right" vertical="center" indent="1"/>
    </xf>
    <xf numFmtId="4" fontId="20" fillId="0" borderId="29" xfId="0" applyNumberFormat="1" applyFont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0" xfId="0" applyFont="1" applyBorder="1" applyAlignment="1">
      <alignment vertical="center"/>
    </xf>
    <xf numFmtId="4" fontId="21" fillId="0" borderId="31" xfId="0" applyNumberFormat="1" applyFont="1" applyBorder="1" applyAlignment="1">
      <alignment horizontal="right" vertical="center" indent="1"/>
    </xf>
    <xf numFmtId="4" fontId="21" fillId="0" borderId="32" xfId="0" applyNumberFormat="1" applyFont="1" applyBorder="1" applyAlignment="1">
      <alignment horizontal="right" vertical="center" indent="1"/>
    </xf>
    <xf numFmtId="4" fontId="21" fillId="0" borderId="33" xfId="0" applyNumberFormat="1" applyFont="1" applyBorder="1" applyAlignment="1">
      <alignment horizontal="right" vertical="center" indent="1"/>
    </xf>
    <xf numFmtId="4" fontId="21" fillId="0" borderId="34" xfId="0" applyNumberFormat="1" applyFont="1" applyBorder="1" applyAlignment="1">
      <alignment horizontal="right" vertical="center" indent="1"/>
    </xf>
    <xf numFmtId="4" fontId="21" fillId="0" borderId="35" xfId="0" applyNumberFormat="1" applyFont="1" applyBorder="1" applyAlignment="1">
      <alignment horizontal="right" vertical="center" indent="1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4" fontId="21" fillId="0" borderId="38" xfId="0" applyNumberFormat="1" applyFont="1" applyBorder="1" applyAlignment="1">
      <alignment horizontal="right" vertical="center" indent="1"/>
    </xf>
    <xf numFmtId="4" fontId="21" fillId="0" borderId="39" xfId="0" applyNumberFormat="1" applyFont="1" applyBorder="1" applyAlignment="1">
      <alignment horizontal="right" vertical="center" indent="1"/>
    </xf>
    <xf numFmtId="4" fontId="21" fillId="0" borderId="13" xfId="0" applyNumberFormat="1" applyFont="1" applyBorder="1" applyAlignment="1">
      <alignment horizontal="right" vertical="center" indent="1"/>
    </xf>
    <xf numFmtId="0" fontId="18" fillId="0" borderId="40" xfId="0" applyFont="1" applyBorder="1" applyAlignment="1">
      <alignment vertical="center"/>
    </xf>
    <xf numFmtId="4" fontId="20" fillId="0" borderId="41" xfId="0" applyNumberFormat="1" applyFont="1" applyBorder="1" applyAlignment="1">
      <alignment horizontal="right" vertical="center" indent="1"/>
    </xf>
    <xf numFmtId="4" fontId="20" fillId="0" borderId="42" xfId="0" applyNumberFormat="1" applyFont="1" applyBorder="1" applyAlignment="1">
      <alignment horizontal="right" vertical="center" indent="1"/>
    </xf>
    <xf numFmtId="4" fontId="20" fillId="0" borderId="43" xfId="0" applyNumberFormat="1" applyFont="1" applyBorder="1" applyAlignment="1">
      <alignment horizontal="right" vertical="center" indent="1"/>
    </xf>
    <xf numFmtId="4" fontId="20" fillId="0" borderId="40" xfId="0" applyNumberFormat="1" applyFont="1" applyBorder="1" applyAlignment="1">
      <alignment horizontal="right" vertical="center" indent="1"/>
    </xf>
    <xf numFmtId="4" fontId="20" fillId="0" borderId="44" xfId="0" applyNumberFormat="1" applyFont="1" applyBorder="1" applyAlignment="1">
      <alignment horizontal="right" vertical="center" indent="1"/>
    </xf>
    <xf numFmtId="4" fontId="21" fillId="0" borderId="45" xfId="0" applyNumberFormat="1" applyFont="1" applyBorder="1" applyAlignment="1">
      <alignment horizontal="right" vertical="center" indent="1"/>
    </xf>
    <xf numFmtId="4" fontId="21" fillId="0" borderId="30" xfId="0" applyNumberFormat="1" applyFont="1" applyBorder="1" applyAlignment="1">
      <alignment horizontal="right" vertical="center" indent="1"/>
    </xf>
    <xf numFmtId="4" fontId="21" fillId="0" borderId="46" xfId="0" applyNumberFormat="1" applyFont="1" applyBorder="1" applyAlignment="1">
      <alignment horizontal="right" vertical="center" indent="1"/>
    </xf>
    <xf numFmtId="4" fontId="21" fillId="0" borderId="47" xfId="0" applyNumberFormat="1" applyFont="1" applyBorder="1" applyAlignment="1">
      <alignment horizontal="right" vertical="center" indent="1"/>
    </xf>
    <xf numFmtId="0" fontId="19" fillId="0" borderId="48" xfId="0" applyFont="1" applyBorder="1" applyAlignment="1">
      <alignment vertical="center"/>
    </xf>
    <xf numFmtId="4" fontId="21" fillId="0" borderId="27" xfId="0" applyNumberFormat="1" applyFont="1" applyBorder="1" applyAlignment="1">
      <alignment horizontal="right" vertical="center" indent="1"/>
    </xf>
    <xf numFmtId="4" fontId="21" fillId="0" borderId="28" xfId="0" applyNumberFormat="1" applyFont="1" applyBorder="1" applyAlignment="1">
      <alignment horizontal="right" vertical="center" indent="1"/>
    </xf>
    <xf numFmtId="4" fontId="21" fillId="0" borderId="49" xfId="0" applyNumberFormat="1" applyFont="1" applyBorder="1" applyAlignment="1">
      <alignment horizontal="right" vertical="center" indent="1"/>
    </xf>
    <xf numFmtId="4" fontId="21" fillId="0" borderId="50" xfId="0" applyNumberFormat="1" applyFont="1" applyBorder="1" applyAlignment="1">
      <alignment horizontal="right" vertical="center" indent="1"/>
    </xf>
    <xf numFmtId="4" fontId="20" fillId="0" borderId="33" xfId="0" applyNumberFormat="1" applyFont="1" applyBorder="1" applyAlignment="1">
      <alignment horizontal="right" vertical="center" indent="1"/>
    </xf>
    <xf numFmtId="4" fontId="20" fillId="0" borderId="34" xfId="0" applyNumberFormat="1" applyFont="1" applyBorder="1" applyAlignment="1">
      <alignment horizontal="right" vertical="center" indent="1"/>
    </xf>
    <xf numFmtId="0" fontId="19" fillId="0" borderId="51" xfId="0" applyFont="1" applyBorder="1" applyAlignment="1">
      <alignment vertical="center"/>
    </xf>
    <xf numFmtId="4" fontId="21" fillId="0" borderId="52" xfId="0" applyNumberFormat="1" applyFont="1" applyBorder="1" applyAlignment="1">
      <alignment horizontal="right" vertical="center" indent="1"/>
    </xf>
    <xf numFmtId="4" fontId="21" fillId="0" borderId="53" xfId="0" applyNumberFormat="1" applyFont="1" applyBorder="1" applyAlignment="1">
      <alignment horizontal="right" vertical="center" indent="1"/>
    </xf>
    <xf numFmtId="4" fontId="21" fillId="0" borderId="36" xfId="0" applyNumberFormat="1" applyFont="1" applyBorder="1" applyAlignment="1">
      <alignment horizontal="right" vertical="center" indent="1"/>
    </xf>
    <xf numFmtId="4" fontId="21" fillId="0" borderId="54" xfId="0" applyNumberFormat="1" applyFont="1" applyBorder="1" applyAlignment="1">
      <alignment horizontal="right" vertical="center" indent="1"/>
    </xf>
    <xf numFmtId="4" fontId="21" fillId="0" borderId="37" xfId="0" applyNumberFormat="1" applyFont="1" applyBorder="1" applyAlignment="1">
      <alignment horizontal="right" vertical="center" indent="1"/>
    </xf>
    <xf numFmtId="4" fontId="21" fillId="0" borderId="10" xfId="0" applyNumberFormat="1" applyFont="1" applyBorder="1" applyAlignment="1">
      <alignment horizontal="right" vertical="center" indent="1"/>
    </xf>
    <xf numFmtId="4" fontId="21" fillId="0" borderId="55" xfId="0" applyNumberFormat="1" applyFont="1" applyBorder="1" applyAlignment="1">
      <alignment horizontal="right" vertical="center" indent="1"/>
    </xf>
    <xf numFmtId="4" fontId="21" fillId="0" borderId="48" xfId="0" applyNumberFormat="1" applyFont="1" applyBorder="1" applyAlignment="1">
      <alignment horizontal="right" vertical="center" indent="1"/>
    </xf>
    <xf numFmtId="4" fontId="21" fillId="0" borderId="56" xfId="0" applyNumberFormat="1" applyFont="1" applyBorder="1" applyAlignment="1">
      <alignment horizontal="right" vertical="center" indent="1"/>
    </xf>
    <xf numFmtId="4" fontId="21" fillId="0" borderId="57" xfId="0" applyNumberFormat="1" applyFont="1" applyBorder="1" applyAlignment="1">
      <alignment horizontal="right" vertical="center" indent="1"/>
    </xf>
    <xf numFmtId="4" fontId="21" fillId="0" borderId="58" xfId="0" applyNumberFormat="1" applyFont="1" applyBorder="1" applyAlignment="1">
      <alignment horizontal="right" vertical="center" indent="1"/>
    </xf>
    <xf numFmtId="4" fontId="21" fillId="0" borderId="59" xfId="0" applyNumberFormat="1" applyFont="1" applyBorder="1" applyAlignment="1">
      <alignment horizontal="right" vertical="center" indent="1"/>
    </xf>
    <xf numFmtId="4" fontId="21" fillId="0" borderId="51" xfId="0" applyNumberFormat="1" applyFont="1" applyBorder="1" applyAlignment="1">
      <alignment horizontal="right" vertical="center" indent="1"/>
    </xf>
    <xf numFmtId="4" fontId="21" fillId="0" borderId="60" xfId="0" applyNumberFormat="1" applyFont="1" applyBorder="1" applyAlignment="1">
      <alignment horizontal="right" vertical="center" indent="1"/>
    </xf>
    <xf numFmtId="0" fontId="19" fillId="0" borderId="61" xfId="0" applyFont="1" applyBorder="1" applyAlignment="1">
      <alignment vertical="center"/>
    </xf>
    <xf numFmtId="4" fontId="21" fillId="0" borderId="62" xfId="0" applyNumberFormat="1" applyFont="1" applyBorder="1" applyAlignment="1">
      <alignment horizontal="right" vertical="center" indent="1"/>
    </xf>
    <xf numFmtId="4" fontId="21" fillId="0" borderId="63" xfId="0" applyNumberFormat="1" applyFont="1" applyBorder="1" applyAlignment="1">
      <alignment horizontal="right" vertical="center" indent="1"/>
    </xf>
    <xf numFmtId="4" fontId="21" fillId="0" borderId="61" xfId="0" applyNumberFormat="1" applyFont="1" applyBorder="1" applyAlignment="1">
      <alignment horizontal="right" vertical="center" indent="1"/>
    </xf>
    <xf numFmtId="0" fontId="19" fillId="33" borderId="64" xfId="0" applyFont="1" applyFill="1" applyBorder="1" applyAlignment="1">
      <alignment vertical="center"/>
    </xf>
    <xf numFmtId="0" fontId="19" fillId="33" borderId="65" xfId="0" applyFont="1" applyFill="1" applyBorder="1" applyAlignment="1">
      <alignment vertical="center"/>
    </xf>
    <xf numFmtId="0" fontId="0" fillId="0" borderId="50" xfId="0" applyBorder="1" applyAlignment="1">
      <alignment/>
    </xf>
    <xf numFmtId="0" fontId="19" fillId="34" borderId="66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0" xfId="0" applyFill="1" applyAlignment="1">
      <alignment/>
    </xf>
    <xf numFmtId="0" fontId="19" fillId="0" borderId="47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323850</xdr:colOff>
      <xdr:row>0</xdr:row>
      <xdr:rowOff>66675</xdr:rowOff>
    </xdr:to>
    <xdr:pic>
      <xdr:nvPicPr>
        <xdr:cNvPr id="1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3238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1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323850</xdr:colOff>
      <xdr:row>20</xdr:row>
      <xdr:rowOff>85725</xdr:rowOff>
    </xdr:to>
    <xdr:pic>
      <xdr:nvPicPr>
        <xdr:cNvPr id="2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3238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1</xdr:row>
      <xdr:rowOff>9525</xdr:rowOff>
    </xdr:to>
    <xdr:pic>
      <xdr:nvPicPr>
        <xdr:cNvPr id="2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2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323850</xdr:colOff>
      <xdr:row>19</xdr:row>
      <xdr:rowOff>152400</xdr:rowOff>
    </xdr:to>
    <xdr:pic>
      <xdr:nvPicPr>
        <xdr:cNvPr id="3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32385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1</xdr:row>
      <xdr:rowOff>9525</xdr:rowOff>
    </xdr:to>
    <xdr:pic>
      <xdr:nvPicPr>
        <xdr:cNvPr id="3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3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323850</xdr:colOff>
      <xdr:row>19</xdr:row>
      <xdr:rowOff>28575</xdr:rowOff>
    </xdr:to>
    <xdr:pic>
      <xdr:nvPicPr>
        <xdr:cNvPr id="4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32385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1</xdr:row>
      <xdr:rowOff>133350</xdr:rowOff>
    </xdr:to>
    <xdr:pic>
      <xdr:nvPicPr>
        <xdr:cNvPr id="4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4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323850</xdr:colOff>
      <xdr:row>18</xdr:row>
      <xdr:rowOff>95250</xdr:rowOff>
    </xdr:to>
    <xdr:pic>
      <xdr:nvPicPr>
        <xdr:cNvPr id="5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3238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5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323850</xdr:colOff>
      <xdr:row>17</xdr:row>
      <xdr:rowOff>161925</xdr:rowOff>
    </xdr:to>
    <xdr:pic>
      <xdr:nvPicPr>
        <xdr:cNvPr id="6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3238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6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323850</xdr:colOff>
      <xdr:row>17</xdr:row>
      <xdr:rowOff>161925</xdr:rowOff>
    </xdr:to>
    <xdr:pic>
      <xdr:nvPicPr>
        <xdr:cNvPr id="7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3238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7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28575</xdr:rowOff>
    </xdr:to>
    <xdr:pic>
      <xdr:nvPicPr>
        <xdr:cNvPr id="8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323850</xdr:colOff>
      <xdr:row>17</xdr:row>
      <xdr:rowOff>38100</xdr:rowOff>
    </xdr:to>
    <xdr:pic>
      <xdr:nvPicPr>
        <xdr:cNvPr id="8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32385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76200</xdr:rowOff>
    </xdr:to>
    <xdr:pic>
      <xdr:nvPicPr>
        <xdr:cNvPr id="8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38100</xdr:rowOff>
    </xdr:to>
    <xdr:pic>
      <xdr:nvPicPr>
        <xdr:cNvPr id="9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171450</xdr:rowOff>
    </xdr:to>
    <xdr:pic>
      <xdr:nvPicPr>
        <xdr:cNvPr id="10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47625</xdr:rowOff>
    </xdr:to>
    <xdr:pic>
      <xdr:nvPicPr>
        <xdr:cNvPr id="11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1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47625</xdr:rowOff>
    </xdr:to>
    <xdr:pic>
      <xdr:nvPicPr>
        <xdr:cNvPr id="12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180975</xdr:rowOff>
    </xdr:to>
    <xdr:pic>
      <xdr:nvPicPr>
        <xdr:cNvPr id="13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3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57150</xdr:rowOff>
    </xdr:to>
    <xdr:pic>
      <xdr:nvPicPr>
        <xdr:cNvPr id="14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12</xdr:row>
      <xdr:rowOff>123825</xdr:rowOff>
    </xdr:to>
    <xdr:pic>
      <xdr:nvPicPr>
        <xdr:cNvPr id="15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5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12</xdr:row>
      <xdr:rowOff>0</xdr:rowOff>
    </xdr:to>
    <xdr:pic>
      <xdr:nvPicPr>
        <xdr:cNvPr id="16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6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12</xdr:row>
      <xdr:rowOff>0</xdr:rowOff>
    </xdr:to>
    <xdr:pic>
      <xdr:nvPicPr>
        <xdr:cNvPr id="17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133350</xdr:rowOff>
    </xdr:to>
    <xdr:pic>
      <xdr:nvPicPr>
        <xdr:cNvPr id="18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9525</xdr:rowOff>
    </xdr:to>
    <xdr:pic>
      <xdr:nvPicPr>
        <xdr:cNvPr id="19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9525</xdr:rowOff>
    </xdr:to>
    <xdr:pic>
      <xdr:nvPicPr>
        <xdr:cNvPr id="19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9</xdr:row>
      <xdr:rowOff>76200</xdr:rowOff>
    </xdr:to>
    <xdr:pic>
      <xdr:nvPicPr>
        <xdr:cNvPr id="20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19050</xdr:rowOff>
    </xdr:to>
    <xdr:pic>
      <xdr:nvPicPr>
        <xdr:cNvPr id="21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19050</xdr:rowOff>
    </xdr:to>
    <xdr:pic>
      <xdr:nvPicPr>
        <xdr:cNvPr id="22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152400</xdr:rowOff>
    </xdr:to>
    <xdr:pic>
      <xdr:nvPicPr>
        <xdr:cNvPr id="25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95250</xdr:rowOff>
    </xdr:to>
    <xdr:pic>
      <xdr:nvPicPr>
        <xdr:cNvPr id="26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257175</xdr:rowOff>
    </xdr:to>
    <xdr:pic>
      <xdr:nvPicPr>
        <xdr:cNvPr id="27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57150</xdr:rowOff>
    </xdr:to>
    <xdr:pic>
      <xdr:nvPicPr>
        <xdr:cNvPr id="28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104775</xdr:rowOff>
    </xdr:to>
    <xdr:pic>
      <xdr:nvPicPr>
        <xdr:cNvPr id="29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171450</xdr:rowOff>
    </xdr:to>
    <xdr:pic>
      <xdr:nvPicPr>
        <xdr:cNvPr id="30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3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3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3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3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3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3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4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4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4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4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4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4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4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4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4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4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5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5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5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123825</xdr:rowOff>
    </xdr:from>
    <xdr:to>
      <xdr:col>0</xdr:col>
      <xdr:colOff>323850</xdr:colOff>
      <xdr:row>36</xdr:row>
      <xdr:rowOff>171450</xdr:rowOff>
    </xdr:to>
    <xdr:pic>
      <xdr:nvPicPr>
        <xdr:cNvPr id="317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7702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317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7215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7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12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7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12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7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12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7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12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7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12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7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12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8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8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8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8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8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8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8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8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8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8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9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9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9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9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9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9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9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9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9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1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1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1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1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2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2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22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23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24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25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26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27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28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29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30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31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97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showGridLines="0" tabSelected="1" zoomScalePageLayoutView="0" workbookViewId="0" topLeftCell="A1">
      <selection activeCell="O12" sqref="O12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7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3" ht="15" customHeight="1">
      <c r="A3" s="6" t="s">
        <v>1</v>
      </c>
      <c r="B3" s="7">
        <v>2020</v>
      </c>
      <c r="C3" s="8"/>
      <c r="D3" s="9">
        <v>2021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3" ht="15" customHeight="1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1" t="s">
        <v>7</v>
      </c>
      <c r="K4" s="13"/>
      <c r="L4" s="11" t="s">
        <v>8</v>
      </c>
      <c r="M4" s="19"/>
    </row>
    <row r="5" spans="1:13" ht="24">
      <c r="A5" s="14"/>
      <c r="B5" s="20" t="s">
        <v>9</v>
      </c>
      <c r="C5" s="21" t="s">
        <v>10</v>
      </c>
      <c r="D5" s="20" t="s">
        <v>9</v>
      </c>
      <c r="E5" s="21" t="s">
        <v>10</v>
      </c>
      <c r="F5" s="20" t="s">
        <v>9</v>
      </c>
      <c r="G5" s="21" t="s">
        <v>10</v>
      </c>
      <c r="H5" s="20" t="s">
        <v>9</v>
      </c>
      <c r="I5" s="21" t="s">
        <v>10</v>
      </c>
      <c r="J5" s="20" t="s">
        <v>9</v>
      </c>
      <c r="K5" s="21" t="s">
        <v>10</v>
      </c>
      <c r="L5" s="20" t="s">
        <v>9</v>
      </c>
      <c r="M5" s="22" t="s">
        <v>10</v>
      </c>
    </row>
    <row r="6" spans="1:16" s="29" customFormat="1" ht="15">
      <c r="A6" s="23" t="s">
        <v>11</v>
      </c>
      <c r="B6" s="24">
        <v>186.269</v>
      </c>
      <c r="C6" s="25">
        <v>186.072</v>
      </c>
      <c r="D6" s="24">
        <v>208.593</v>
      </c>
      <c r="E6" s="25">
        <v>208.515</v>
      </c>
      <c r="F6" s="24">
        <v>205.82</v>
      </c>
      <c r="G6" s="25">
        <v>205.611</v>
      </c>
      <c r="H6" s="24">
        <v>209.476</v>
      </c>
      <c r="I6" s="25">
        <v>209.286</v>
      </c>
      <c r="J6" s="24">
        <f aca="true" t="shared" si="0" ref="J6:K19">+((H6*100/F6)-100)</f>
        <v>1.7763093965600945</v>
      </c>
      <c r="K6" s="25">
        <f t="shared" si="0"/>
        <v>1.7873557348585365</v>
      </c>
      <c r="L6" s="24">
        <f aca="true" t="shared" si="1" ref="L6:M18">+((H6*100/B6)-100)</f>
        <v>12.458863256902646</v>
      </c>
      <c r="M6" s="26">
        <f t="shared" si="1"/>
        <v>12.47581581323358</v>
      </c>
      <c r="N6" s="27"/>
      <c r="O6" s="28"/>
      <c r="P6" s="28"/>
    </row>
    <row r="7" spans="1:16" s="29" customFormat="1" ht="15">
      <c r="A7" s="30" t="s">
        <v>12</v>
      </c>
      <c r="B7" s="31">
        <v>187.166</v>
      </c>
      <c r="C7" s="32">
        <v>187.077</v>
      </c>
      <c r="D7" s="33">
        <v>213.984</v>
      </c>
      <c r="E7" s="34">
        <v>213.964</v>
      </c>
      <c r="F7" s="33">
        <v>214.028</v>
      </c>
      <c r="G7" s="34">
        <v>213.945</v>
      </c>
      <c r="H7" s="33">
        <v>209.276</v>
      </c>
      <c r="I7" s="34">
        <v>209.243</v>
      </c>
      <c r="J7" s="31">
        <f>+((H7*100/F7)-100)</f>
        <v>-2.2202702450146603</v>
      </c>
      <c r="K7" s="32">
        <f>+((I7*100/G7)-100)</f>
        <v>-2.197761106826519</v>
      </c>
      <c r="L7" s="31">
        <f>+((H7*100/B7)-100)</f>
        <v>11.81304296720559</v>
      </c>
      <c r="M7" s="35">
        <f>+((I7*100/C7)-100)</f>
        <v>11.84859710172816</v>
      </c>
      <c r="N7" s="27"/>
      <c r="O7" s="28"/>
      <c r="P7" s="28"/>
    </row>
    <row r="8" spans="1:13" ht="15">
      <c r="A8" s="36" t="s">
        <v>13</v>
      </c>
      <c r="B8" s="31">
        <v>187.16</v>
      </c>
      <c r="C8" s="32">
        <v>186.901</v>
      </c>
      <c r="D8" s="33">
        <v>211.574</v>
      </c>
      <c r="E8" s="34">
        <v>211.327</v>
      </c>
      <c r="F8" s="33">
        <v>205.719</v>
      </c>
      <c r="G8" s="34">
        <v>205.41</v>
      </c>
      <c r="H8" s="33">
        <v>209.293</v>
      </c>
      <c r="I8" s="34">
        <v>209.055</v>
      </c>
      <c r="J8" s="31">
        <f t="shared" si="0"/>
        <v>1.7373212974980419</v>
      </c>
      <c r="K8" s="32">
        <f t="shared" si="0"/>
        <v>1.7744997809259502</v>
      </c>
      <c r="L8" s="31">
        <f t="shared" si="1"/>
        <v>11.825710621927755</v>
      </c>
      <c r="M8" s="35">
        <f t="shared" si="1"/>
        <v>11.853334118062492</v>
      </c>
    </row>
    <row r="9" spans="1:13" ht="15">
      <c r="A9" s="37" t="s">
        <v>14</v>
      </c>
      <c r="B9" s="31">
        <v>183.485</v>
      </c>
      <c r="C9" s="32">
        <v>182.727</v>
      </c>
      <c r="D9" s="33">
        <v>205.651</v>
      </c>
      <c r="E9" s="34">
        <v>205.627</v>
      </c>
      <c r="F9" s="33">
        <v>204.321</v>
      </c>
      <c r="G9" s="34">
        <v>204.217</v>
      </c>
      <c r="H9" s="33">
        <v>210.703</v>
      </c>
      <c r="I9" s="34">
        <v>210.596</v>
      </c>
      <c r="J9" s="38">
        <f t="shared" si="0"/>
        <v>3.1235164275820892</v>
      </c>
      <c r="K9" s="39">
        <f t="shared" si="0"/>
        <v>3.123638090854328</v>
      </c>
      <c r="L9" s="38">
        <f t="shared" si="1"/>
        <v>14.83391012889335</v>
      </c>
      <c r="M9" s="40">
        <f t="shared" si="1"/>
        <v>15.251714306041237</v>
      </c>
    </row>
    <row r="10" spans="1:13" ht="15">
      <c r="A10" s="37" t="s">
        <v>15</v>
      </c>
      <c r="B10" s="31">
        <v>183.06</v>
      </c>
      <c r="C10" s="32">
        <v>182.066</v>
      </c>
      <c r="D10" s="33">
        <v>207.668</v>
      </c>
      <c r="E10" s="34">
        <v>207.366</v>
      </c>
      <c r="F10" s="33">
        <v>206.421</v>
      </c>
      <c r="G10" s="34">
        <v>206.171</v>
      </c>
      <c r="H10" s="33">
        <v>210.912</v>
      </c>
      <c r="I10" s="34">
        <v>210.516</v>
      </c>
      <c r="J10" s="38">
        <f>+((H10*100/F10)-100)</f>
        <v>2.17565073321029</v>
      </c>
      <c r="K10" s="39">
        <f t="shared" si="0"/>
        <v>2.1074738930305443</v>
      </c>
      <c r="L10" s="38">
        <f>+((H10*100/B10)-100)</f>
        <v>15.214683710258939</v>
      </c>
      <c r="M10" s="40">
        <f>+((I10*100/C10)-100)</f>
        <v>15.626201487372697</v>
      </c>
    </row>
    <row r="11" spans="1:13" ht="15">
      <c r="A11" s="37" t="s">
        <v>16</v>
      </c>
      <c r="B11" s="31">
        <v>170.792</v>
      </c>
      <c r="C11" s="32">
        <v>170.509</v>
      </c>
      <c r="D11" s="31">
        <v>190.504</v>
      </c>
      <c r="E11" s="32">
        <v>190.504</v>
      </c>
      <c r="F11" s="31">
        <v>188.458</v>
      </c>
      <c r="G11" s="32">
        <v>187.158</v>
      </c>
      <c r="H11" s="31">
        <v>194.892</v>
      </c>
      <c r="I11" s="32">
        <v>193.455</v>
      </c>
      <c r="J11" s="38">
        <f t="shared" si="0"/>
        <v>3.414023283702477</v>
      </c>
      <c r="K11" s="39">
        <f t="shared" si="0"/>
        <v>3.3645369153335736</v>
      </c>
      <c r="L11" s="38">
        <f t="shared" si="1"/>
        <v>14.110731181788381</v>
      </c>
      <c r="M11" s="40">
        <f t="shared" si="1"/>
        <v>13.457354157258564</v>
      </c>
    </row>
    <row r="12" spans="1:16" s="29" customFormat="1" ht="15">
      <c r="A12" s="41" t="s">
        <v>17</v>
      </c>
      <c r="B12" s="42">
        <v>134.704</v>
      </c>
      <c r="C12" s="43">
        <v>133.946</v>
      </c>
      <c r="D12" s="42">
        <v>143.622</v>
      </c>
      <c r="E12" s="43">
        <v>142.963</v>
      </c>
      <c r="F12" s="42">
        <v>136.922</v>
      </c>
      <c r="G12" s="43">
        <v>136.218</v>
      </c>
      <c r="H12" s="42">
        <v>142.836</v>
      </c>
      <c r="I12" s="43">
        <v>142.236</v>
      </c>
      <c r="J12" s="44">
        <f>+((H12*100/F12)-100)</f>
        <v>4.319247454755285</v>
      </c>
      <c r="K12" s="45">
        <f t="shared" si="0"/>
        <v>4.417918336783686</v>
      </c>
      <c r="L12" s="44">
        <f>+((H12*100/B12)-100)</f>
        <v>6.036940254186973</v>
      </c>
      <c r="M12" s="46">
        <f t="shared" si="1"/>
        <v>6.189061263494239</v>
      </c>
      <c r="N12" s="27"/>
      <c r="O12" s="28"/>
      <c r="P12" s="28"/>
    </row>
    <row r="13" spans="1:13" ht="15">
      <c r="A13" s="36" t="s">
        <v>13</v>
      </c>
      <c r="B13" s="31">
        <v>135.027</v>
      </c>
      <c r="C13" s="32">
        <v>134.701</v>
      </c>
      <c r="D13" s="33" t="s">
        <v>18</v>
      </c>
      <c r="E13" s="34" t="s">
        <v>18</v>
      </c>
      <c r="F13" s="33">
        <v>141.033</v>
      </c>
      <c r="G13" s="34">
        <v>140.51</v>
      </c>
      <c r="H13" s="33">
        <v>145.689</v>
      </c>
      <c r="I13" s="34">
        <v>145.359</v>
      </c>
      <c r="J13" s="47">
        <f aca="true" t="shared" si="2" ref="J13:K25">+((H13*100/F13)-100)</f>
        <v>3.301355002020813</v>
      </c>
      <c r="K13" s="48">
        <f t="shared" si="0"/>
        <v>3.4509999288307114</v>
      </c>
      <c r="L13" s="49">
        <f>+((H13*100/B13)-100)</f>
        <v>7.896198538070166</v>
      </c>
      <c r="M13" s="50">
        <f t="shared" si="1"/>
        <v>7.9123391808524275</v>
      </c>
    </row>
    <row r="14" spans="1:13" ht="15">
      <c r="A14" s="51" t="s">
        <v>14</v>
      </c>
      <c r="B14" s="33">
        <v>133.322</v>
      </c>
      <c r="C14" s="34">
        <v>130.715</v>
      </c>
      <c r="D14" s="52" t="s">
        <v>18</v>
      </c>
      <c r="E14" s="53" t="s">
        <v>18</v>
      </c>
      <c r="F14" s="52">
        <v>127.7</v>
      </c>
      <c r="G14" s="53">
        <v>126.591</v>
      </c>
      <c r="H14" s="52">
        <v>132.659</v>
      </c>
      <c r="I14" s="53">
        <v>131.096</v>
      </c>
      <c r="J14" s="47">
        <f>+((H14*100/F14)-100)</f>
        <v>3.883320281910727</v>
      </c>
      <c r="K14" s="48">
        <f>+((I14*100/G14)-100)</f>
        <v>3.558704805238932</v>
      </c>
      <c r="L14" s="54">
        <f>+((H14*100/B14)-100)</f>
        <v>-0.4972922698429443</v>
      </c>
      <c r="M14" s="55">
        <f t="shared" si="1"/>
        <v>0.2914738170829736</v>
      </c>
    </row>
    <row r="15" spans="1:16" s="29" customFormat="1" ht="15">
      <c r="A15" s="30" t="s">
        <v>19</v>
      </c>
      <c r="B15" s="42">
        <v>166.729</v>
      </c>
      <c r="C15" s="43">
        <v>166.641</v>
      </c>
      <c r="D15" s="56">
        <v>173.539</v>
      </c>
      <c r="E15" s="57">
        <v>173.801</v>
      </c>
      <c r="F15" s="56">
        <v>174.511</v>
      </c>
      <c r="G15" s="57">
        <v>173.874</v>
      </c>
      <c r="H15" s="56">
        <v>184.772</v>
      </c>
      <c r="I15" s="57">
        <v>185.155</v>
      </c>
      <c r="J15" s="44">
        <f t="shared" si="2"/>
        <v>5.879858576250214</v>
      </c>
      <c r="K15" s="45">
        <f t="shared" si="0"/>
        <v>6.488031563085912</v>
      </c>
      <c r="L15" s="44">
        <f>+((H15*100/B15)-100)</f>
        <v>10.821752664503478</v>
      </c>
      <c r="M15" s="46">
        <f t="shared" si="1"/>
        <v>11.1101109570874</v>
      </c>
      <c r="N15" s="27"/>
      <c r="O15" s="28"/>
      <c r="P15" s="28"/>
    </row>
    <row r="16" spans="1:13" ht="15">
      <c r="A16" s="58" t="s">
        <v>13</v>
      </c>
      <c r="B16" s="31">
        <v>138.499</v>
      </c>
      <c r="C16" s="32">
        <v>137.606</v>
      </c>
      <c r="D16" s="59" t="s">
        <v>18</v>
      </c>
      <c r="E16" s="60" t="s">
        <v>18</v>
      </c>
      <c r="F16" s="59" t="s">
        <v>18</v>
      </c>
      <c r="G16" s="60" t="s">
        <v>18</v>
      </c>
      <c r="H16" s="59" t="s">
        <v>18</v>
      </c>
      <c r="I16" s="60" t="s">
        <v>18</v>
      </c>
      <c r="J16" s="49" t="s">
        <v>20</v>
      </c>
      <c r="K16" s="61" t="s">
        <v>20</v>
      </c>
      <c r="L16" s="49" t="s">
        <v>20</v>
      </c>
      <c r="M16" s="50" t="s">
        <v>20</v>
      </c>
    </row>
    <row r="17" spans="1:13" ht="15">
      <c r="A17" s="37" t="s">
        <v>14</v>
      </c>
      <c r="B17" s="31">
        <v>165.605</v>
      </c>
      <c r="C17" s="32">
        <v>165.551</v>
      </c>
      <c r="D17" s="33">
        <v>167.992</v>
      </c>
      <c r="E17" s="34">
        <v>167.992</v>
      </c>
      <c r="F17" s="33">
        <v>169.718</v>
      </c>
      <c r="G17" s="34">
        <v>169.646</v>
      </c>
      <c r="H17" s="33">
        <v>170.817</v>
      </c>
      <c r="I17" s="34">
        <v>170.578</v>
      </c>
      <c r="J17" s="62">
        <f t="shared" si="2"/>
        <v>0.6475447507041139</v>
      </c>
      <c r="K17" s="63">
        <f t="shared" si="0"/>
        <v>0.5493792957098975</v>
      </c>
      <c r="L17" s="62">
        <f>+((H17*100/B17)-100)</f>
        <v>3.147247969566152</v>
      </c>
      <c r="M17" s="64">
        <f t="shared" si="1"/>
        <v>3.036526508447551</v>
      </c>
    </row>
    <row r="18" spans="1:13" ht="15">
      <c r="A18" s="51" t="s">
        <v>21</v>
      </c>
      <c r="B18" s="33">
        <v>177.36</v>
      </c>
      <c r="C18" s="34">
        <v>177.021</v>
      </c>
      <c r="D18" s="52">
        <v>176.821</v>
      </c>
      <c r="E18" s="53">
        <v>177.238</v>
      </c>
      <c r="F18" s="52">
        <v>177.718</v>
      </c>
      <c r="G18" s="53">
        <v>176.694</v>
      </c>
      <c r="H18" s="52">
        <v>187.746</v>
      </c>
      <c r="I18" s="53">
        <v>188.25</v>
      </c>
      <c r="J18" s="65">
        <f t="shared" si="2"/>
        <v>5.642647340168153</v>
      </c>
      <c r="K18" s="66">
        <f t="shared" si="0"/>
        <v>6.540120207816912</v>
      </c>
      <c r="L18" s="65">
        <f>+((H18*100/B18)-100)</f>
        <v>5.855886332882278</v>
      </c>
      <c r="M18" s="67">
        <f t="shared" si="1"/>
        <v>6.343315199891549</v>
      </c>
    </row>
    <row r="19" spans="1:13" ht="15">
      <c r="A19" s="36" t="s">
        <v>22</v>
      </c>
      <c r="B19" s="68" t="s">
        <v>18</v>
      </c>
      <c r="C19" s="69" t="s">
        <v>18</v>
      </c>
      <c r="D19" s="33">
        <v>122.479</v>
      </c>
      <c r="E19" s="34">
        <v>121.934</v>
      </c>
      <c r="F19" s="33">
        <v>128.107</v>
      </c>
      <c r="G19" s="34">
        <v>127.044</v>
      </c>
      <c r="H19" s="33">
        <v>144.695</v>
      </c>
      <c r="I19" s="34">
        <v>144.087</v>
      </c>
      <c r="J19" s="49">
        <f t="shared" si="2"/>
        <v>12.948550820798246</v>
      </c>
      <c r="K19" s="61">
        <f t="shared" si="0"/>
        <v>13.41503730990837</v>
      </c>
      <c r="L19" s="49" t="s">
        <v>20</v>
      </c>
      <c r="M19" s="50" t="s">
        <v>20</v>
      </c>
    </row>
    <row r="20" spans="1:13" ht="15">
      <c r="A20" s="37" t="s">
        <v>23</v>
      </c>
      <c r="B20" s="31">
        <v>387.578</v>
      </c>
      <c r="C20" s="32">
        <v>380.919</v>
      </c>
      <c r="D20" s="33" t="s">
        <v>18</v>
      </c>
      <c r="E20" s="34" t="s">
        <v>18</v>
      </c>
      <c r="F20" s="33" t="s">
        <v>18</v>
      </c>
      <c r="G20" s="34" t="s">
        <v>18</v>
      </c>
      <c r="H20" s="33" t="s">
        <v>20</v>
      </c>
      <c r="I20" s="34" t="s">
        <v>20</v>
      </c>
      <c r="J20" s="62" t="s">
        <v>20</v>
      </c>
      <c r="K20" s="63" t="s">
        <v>20</v>
      </c>
      <c r="L20" s="62" t="s">
        <v>20</v>
      </c>
      <c r="M20" s="64" t="s">
        <v>20</v>
      </c>
    </row>
    <row r="21" spans="1:13" ht="15">
      <c r="A21" s="37" t="s">
        <v>24</v>
      </c>
      <c r="B21" s="31">
        <v>159.054</v>
      </c>
      <c r="C21" s="32">
        <v>158.83</v>
      </c>
      <c r="D21" s="33">
        <v>161.079</v>
      </c>
      <c r="E21" s="34">
        <v>161.069</v>
      </c>
      <c r="F21" s="33">
        <v>167.111</v>
      </c>
      <c r="G21" s="34">
        <v>166.528</v>
      </c>
      <c r="H21" s="33">
        <v>166.751</v>
      </c>
      <c r="I21" s="34">
        <v>165.801</v>
      </c>
      <c r="J21" s="62">
        <f t="shared" si="2"/>
        <v>-0.21542567515002986</v>
      </c>
      <c r="K21" s="63">
        <f t="shared" si="2"/>
        <v>-0.4365632205995382</v>
      </c>
      <c r="L21" s="62">
        <f>+((H21*100/B21)-100)</f>
        <v>4.839236988695674</v>
      </c>
      <c r="M21" s="64">
        <f>+((I21*100/C21)-100)</f>
        <v>4.388969338286202</v>
      </c>
    </row>
    <row r="22" spans="1:13" ht="15">
      <c r="A22" s="37" t="s">
        <v>25</v>
      </c>
      <c r="B22" s="31">
        <v>162.046</v>
      </c>
      <c r="C22" s="32">
        <v>161.991</v>
      </c>
      <c r="D22" s="33">
        <v>189.306</v>
      </c>
      <c r="E22" s="34">
        <v>189.07</v>
      </c>
      <c r="F22" s="33">
        <v>188.561</v>
      </c>
      <c r="G22" s="34">
        <v>187.96</v>
      </c>
      <c r="H22" s="33">
        <v>182.934</v>
      </c>
      <c r="I22" s="34">
        <v>182.119</v>
      </c>
      <c r="J22" s="62">
        <f t="shared" si="2"/>
        <v>-2.984180185722394</v>
      </c>
      <c r="K22" s="63">
        <f t="shared" si="2"/>
        <v>-3.107576080017026</v>
      </c>
      <c r="L22" s="62">
        <f>+((H22*100/B22)-100)</f>
        <v>12.89016698962024</v>
      </c>
      <c r="M22" s="64">
        <f>+((I22*100/C22)-100)</f>
        <v>12.42538165700563</v>
      </c>
    </row>
    <row r="23" spans="1:13" ht="15">
      <c r="A23" s="58" t="s">
        <v>26</v>
      </c>
      <c r="B23" s="68">
        <v>183.797</v>
      </c>
      <c r="C23" s="69">
        <v>183.797</v>
      </c>
      <c r="D23" s="68">
        <v>222.521</v>
      </c>
      <c r="E23" s="69">
        <v>220.061</v>
      </c>
      <c r="F23" s="68">
        <v>215.086</v>
      </c>
      <c r="G23" s="69">
        <v>214.889</v>
      </c>
      <c r="H23" s="68">
        <v>239.236</v>
      </c>
      <c r="I23" s="69">
        <v>239.157</v>
      </c>
      <c r="J23" s="70">
        <f t="shared" si="2"/>
        <v>11.228066912769762</v>
      </c>
      <c r="K23" s="71">
        <f t="shared" si="2"/>
        <v>11.29327234060375</v>
      </c>
      <c r="L23" s="70">
        <f>+((H23*100/B23)-100)</f>
        <v>30.163169148571512</v>
      </c>
      <c r="M23" s="72">
        <f>+((I23*100/C23)-100)</f>
        <v>30.12018694537997</v>
      </c>
    </row>
    <row r="24" spans="1:13" ht="15">
      <c r="A24" s="73" t="s">
        <v>27</v>
      </c>
      <c r="B24" s="33" t="s">
        <v>18</v>
      </c>
      <c r="C24" s="34" t="s">
        <v>18</v>
      </c>
      <c r="D24" s="74" t="s">
        <v>18</v>
      </c>
      <c r="E24" s="75" t="s">
        <v>18</v>
      </c>
      <c r="F24" s="74" t="s">
        <v>18</v>
      </c>
      <c r="G24" s="75" t="s">
        <v>18</v>
      </c>
      <c r="H24" s="74" t="s">
        <v>18</v>
      </c>
      <c r="I24" s="75" t="s">
        <v>18</v>
      </c>
      <c r="J24" s="54" t="s">
        <v>20</v>
      </c>
      <c r="K24" s="76" t="s">
        <v>20</v>
      </c>
      <c r="L24" s="54" t="s">
        <v>20</v>
      </c>
      <c r="M24" s="55" t="s">
        <v>20</v>
      </c>
    </row>
    <row r="25" spans="1:13" ht="15">
      <c r="A25" s="58" t="s">
        <v>28</v>
      </c>
      <c r="B25" s="68">
        <v>388.269</v>
      </c>
      <c r="C25" s="69">
        <v>388.265</v>
      </c>
      <c r="D25" s="68">
        <v>431.137</v>
      </c>
      <c r="E25" s="69">
        <v>431.137</v>
      </c>
      <c r="F25" s="68">
        <v>423.543</v>
      </c>
      <c r="G25" s="69">
        <v>423.525</v>
      </c>
      <c r="H25" s="68">
        <v>469.579</v>
      </c>
      <c r="I25" s="69">
        <v>469.579</v>
      </c>
      <c r="J25" s="70">
        <f t="shared" si="2"/>
        <v>10.8692623889428</v>
      </c>
      <c r="K25" s="71">
        <f t="shared" si="2"/>
        <v>10.873974381677598</v>
      </c>
      <c r="L25" s="70">
        <f>+((H25*100/B25)-100)</f>
        <v>20.941666731055022</v>
      </c>
      <c r="M25" s="72">
        <f>+((I25*100/C25)-100)</f>
        <v>20.942912701376642</v>
      </c>
    </row>
    <row r="26" spans="1:16" ht="2.25" customHeight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1"/>
      <c r="O26" s="79"/>
      <c r="P26" s="79"/>
    </row>
    <row r="27" spans="1:16" s="84" customFormat="1" ht="15">
      <c r="A27" s="80" t="s">
        <v>29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2"/>
      <c r="O27" s="83"/>
      <c r="P27" s="83"/>
    </row>
    <row r="28" spans="1:13" s="1" customFormat="1" ht="15">
      <c r="A28" s="85" t="s">
        <v>30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8" s="1" customFormat="1" ht="15">
      <c r="A29" s="86" t="s">
        <v>31</v>
      </c>
      <c r="B29" s="86"/>
      <c r="C29" s="86"/>
      <c r="D29" s="86"/>
      <c r="E29" s="86"/>
      <c r="F29" s="86"/>
      <c r="G29" s="87"/>
      <c r="H29" s="86"/>
    </row>
    <row r="30" spans="1:13" s="1" customFormat="1" ht="15">
      <c r="A30" s="88" t="s">
        <v>32</v>
      </c>
      <c r="B30" s="88"/>
      <c r="C30" s="88"/>
      <c r="D30" s="88"/>
      <c r="E30" s="88"/>
      <c r="F30" s="89"/>
      <c r="G30" s="89"/>
      <c r="H30" s="89"/>
      <c r="I30" s="89"/>
      <c r="K30" s="90"/>
      <c r="L30" s="90"/>
      <c r="M30" s="90"/>
    </row>
    <row r="31" spans="1:13" s="1" customFormat="1" ht="15">
      <c r="A31" s="88" t="s">
        <v>33</v>
      </c>
      <c r="B31" s="88"/>
      <c r="C31" s="88"/>
      <c r="D31" s="88"/>
      <c r="E31" s="88"/>
      <c r="F31" s="87"/>
      <c r="J31" s="86"/>
      <c r="K31" s="90"/>
      <c r="L31" s="90"/>
      <c r="M31" s="90"/>
    </row>
    <row r="32" spans="1:10" s="1" customFormat="1" ht="15" customHeight="1">
      <c r="A32" s="91" t="s">
        <v>34</v>
      </c>
      <c r="B32" s="92"/>
      <c r="C32" s="92"/>
      <c r="D32" s="92"/>
      <c r="E32" s="92"/>
      <c r="F32" s="92"/>
      <c r="G32" s="92"/>
      <c r="H32" s="92"/>
      <c r="I32" s="92"/>
      <c r="J32" s="93"/>
    </row>
    <row r="33" spans="9:10" s="1" customFormat="1" ht="15">
      <c r="I33" s="86"/>
      <c r="J33" s="86" t="s">
        <v>35</v>
      </c>
    </row>
    <row r="34" spans="10:14" s="1" customFormat="1" ht="15">
      <c r="J34" s="94"/>
      <c r="K34" s="95"/>
      <c r="L34" s="95"/>
      <c r="M34" s="95"/>
      <c r="N34" s="96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pans="14:16" s="79" customFormat="1" ht="15">
      <c r="N60" s="1"/>
      <c r="O60" s="1"/>
      <c r="P60" s="1"/>
    </row>
  </sheetData>
  <sheetProtection/>
  <mergeCells count="12">
    <mergeCell ref="L4:M4"/>
    <mergeCell ref="A32:J32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2021-03-10T11:48:52Z</dcterms:created>
  <dcterms:modified xsi:type="dcterms:W3CDTF">2021-03-10T12:43:33Z</dcterms:modified>
  <cp:category/>
  <cp:version/>
  <cp:contentType/>
  <cp:contentStatus/>
</cp:coreProperties>
</file>