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16" sheetId="1" r:id="rId1"/>
  </sheets>
  <definedNames/>
  <calcPr fullCalcOnLoad="1"/>
</workbook>
</file>

<file path=xl/sharedStrings.xml><?xml version="1.0" encoding="utf-8"?>
<sst xmlns="http://schemas.openxmlformats.org/spreadsheetml/2006/main" count="201" uniqueCount="43">
  <si>
    <t xml:space="preserve">Galvijų supirkimo kainos Lietuvos įmonėse 2021 m. 13–16 sav., EUR/100 kg skerdenų (be PVM)  </t>
  </si>
  <si>
    <t>Kategorija pagal
raumeningumą</t>
  </si>
  <si>
    <t>Pokytis %</t>
  </si>
  <si>
    <t>16 sav.***
(04 13–19)</t>
  </si>
  <si>
    <t>13 sav.
(03 29–04 04)</t>
  </si>
  <si>
    <t>14 sav.
(04 05–11)</t>
  </si>
  <si>
    <t>15 sav.
(04 12–18)</t>
  </si>
  <si>
    <t>16 sav.
(04 19–25)</t>
  </si>
  <si>
    <t>savaitės*</t>
  </si>
  <si>
    <t>metų**</t>
  </si>
  <si>
    <t>Jauni buliai (A):</t>
  </si>
  <si>
    <t>U2</t>
  </si>
  <si>
    <t>U3</t>
  </si>
  <si>
    <t>●</t>
  </si>
  <si>
    <t>-</t>
  </si>
  <si>
    <t>U</t>
  </si>
  <si>
    <t>R1</t>
  </si>
  <si>
    <t>R2</t>
  </si>
  <si>
    <t>R3</t>
  </si>
  <si>
    <t>R</t>
  </si>
  <si>
    <t>O1</t>
  </si>
  <si>
    <t>O2</t>
  </si>
  <si>
    <t>O3</t>
  </si>
  <si>
    <t>O</t>
  </si>
  <si>
    <t>P1</t>
  </si>
  <si>
    <t>P2</t>
  </si>
  <si>
    <t>P3</t>
  </si>
  <si>
    <t>P</t>
  </si>
  <si>
    <t>U-P</t>
  </si>
  <si>
    <t>Buliai (B):</t>
  </si>
  <si>
    <t>Karvės (D):</t>
  </si>
  <si>
    <t>R4</t>
  </si>
  <si>
    <t>O4</t>
  </si>
  <si>
    <t>R-P</t>
  </si>
  <si>
    <t>Telyčios (E):</t>
  </si>
  <si>
    <t>Vidutinė A-Z</t>
  </si>
  <si>
    <t>Pastabos:</t>
  </si>
  <si>
    <t>● - konfidencialūs duomenys</t>
  </si>
  <si>
    <t>* lyginant 2021 m. 16 savaitę su 2021 m. 15 savaite</t>
  </si>
  <si>
    <t>** lyginant 2021 m. 16 savaitę su 2020 m. 16 savaite</t>
  </si>
  <si>
    <t>*** patikslinti duomenys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</si>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</sst>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 Baltic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theme="0" tint="-0.149959996342659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30000305175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14995999634265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Font="1" applyAlignment="1">
      <alignment/>
    </xf>
    <xf numFmtId="0" fontId="19" fillId="0" borderId="0" xfId="46" applyFont="1" applyFill="1" applyBorder="1" applyAlignment="1">
      <alignment horizontal="center" wrapText="1"/>
      <protection/>
    </xf>
    <xf numFmtId="0" fontId="20" fillId="33" borderId="10" xfId="47" applyFont="1" applyFill="1" applyBorder="1" applyAlignment="1">
      <alignment horizontal="center" vertical="center" wrapText="1"/>
      <protection/>
    </xf>
    <xf numFmtId="0" fontId="20" fillId="33" borderId="11" xfId="47" applyFont="1" applyFill="1" applyBorder="1" applyAlignment="1">
      <alignment horizontal="center" vertical="center" wrapText="1"/>
      <protection/>
    </xf>
    <xf numFmtId="0" fontId="20" fillId="33" borderId="12" xfId="47" applyFont="1" applyFill="1" applyBorder="1" applyAlignment="1">
      <alignment horizontal="center" vertical="center" wrapText="1"/>
      <protection/>
    </xf>
    <xf numFmtId="0" fontId="20" fillId="33" borderId="13" xfId="47" applyFont="1" applyFill="1" applyBorder="1" applyAlignment="1">
      <alignment horizontal="center" vertical="center" wrapText="1"/>
      <protection/>
    </xf>
    <xf numFmtId="0" fontId="20" fillId="33" borderId="14" xfId="47" applyFont="1" applyFill="1" applyBorder="1" applyAlignment="1">
      <alignment horizontal="center" vertical="center" wrapText="1"/>
      <protection/>
    </xf>
    <xf numFmtId="0" fontId="20" fillId="33" borderId="15" xfId="47" applyFont="1" applyFill="1" applyBorder="1" applyAlignment="1">
      <alignment horizontal="center" vertical="center" wrapText="1"/>
      <protection/>
    </xf>
    <xf numFmtId="0" fontId="20" fillId="33" borderId="16" xfId="47" applyFont="1" applyFill="1" applyBorder="1" applyAlignment="1">
      <alignment horizontal="center" vertical="center" wrapText="1"/>
      <protection/>
    </xf>
    <xf numFmtId="0" fontId="20" fillId="33" borderId="17" xfId="47" applyFont="1" applyFill="1" applyBorder="1" applyAlignment="1">
      <alignment horizontal="center" vertical="center" wrapText="1"/>
      <protection/>
    </xf>
    <xf numFmtId="0" fontId="19" fillId="34" borderId="18" xfId="46" applyFont="1" applyFill="1" applyBorder="1" applyAlignment="1">
      <alignment horizontal="center" vertical="center" wrapText="1"/>
      <protection/>
    </xf>
    <xf numFmtId="0" fontId="44" fillId="0" borderId="19" xfId="0" applyFont="1" applyBorder="1" applyAlignment="1">
      <alignment horizontal="center" vertical="center" wrapText="1"/>
    </xf>
    <xf numFmtId="2" fontId="45" fillId="0" borderId="20" xfId="0" applyNumberFormat="1" applyFont="1" applyBorder="1" applyAlignment="1">
      <alignment horizontal="right" vertical="center" wrapText="1" indent="1"/>
    </xf>
    <xf numFmtId="2" fontId="45" fillId="0" borderId="19" xfId="0" applyNumberFormat="1" applyFont="1" applyBorder="1" applyAlignment="1">
      <alignment horizontal="right" vertical="center" wrapText="1" indent="1"/>
    </xf>
    <xf numFmtId="2" fontId="45" fillId="0" borderId="21" xfId="0" applyNumberFormat="1" applyFont="1" applyBorder="1" applyAlignment="1">
      <alignment horizontal="right" vertical="center" wrapText="1" indent="1"/>
    </xf>
    <xf numFmtId="2" fontId="46" fillId="0" borderId="22" xfId="0" applyNumberFormat="1" applyFont="1" applyBorder="1" applyAlignment="1" quotePrefix="1">
      <alignment horizontal="right" vertical="center" indent="1"/>
    </xf>
    <xf numFmtId="2" fontId="46" fillId="0" borderId="19" xfId="0" applyNumberFormat="1" applyFont="1" applyBorder="1" applyAlignment="1" quotePrefix="1">
      <alignment horizontal="right" vertical="center" indent="1"/>
    </xf>
    <xf numFmtId="2" fontId="0" fillId="0" borderId="0" xfId="0" applyNumberFormat="1" applyAlignment="1">
      <alignment/>
    </xf>
    <xf numFmtId="0" fontId="44" fillId="0" borderId="0" xfId="0" applyFont="1" applyBorder="1" applyAlignment="1">
      <alignment horizontal="center" vertical="center" wrapText="1"/>
    </xf>
    <xf numFmtId="2" fontId="46" fillId="0" borderId="23" xfId="0" applyNumberFormat="1" applyFont="1" applyBorder="1" applyAlignment="1" quotePrefix="1">
      <alignment horizontal="right" vertical="center" indent="1"/>
    </xf>
    <xf numFmtId="2" fontId="45" fillId="0" borderId="0" xfId="0" applyNumberFormat="1" applyFont="1" applyBorder="1" applyAlignment="1">
      <alignment horizontal="right" vertical="center" wrapText="1" indent="1"/>
    </xf>
    <xf numFmtId="2" fontId="45" fillId="0" borderId="24" xfId="0" applyNumberFormat="1" applyFont="1" applyBorder="1" applyAlignment="1">
      <alignment horizontal="right" vertical="center" wrapText="1" indent="1"/>
    </xf>
    <xf numFmtId="2" fontId="46" fillId="0" borderId="25" xfId="0" applyNumberFormat="1" applyFont="1" applyBorder="1" applyAlignment="1" quotePrefix="1">
      <alignment horizontal="right" vertical="center" indent="1"/>
    </xf>
    <xf numFmtId="2" fontId="46" fillId="0" borderId="0" xfId="0" applyNumberFormat="1" applyFont="1" applyBorder="1" applyAlignment="1" quotePrefix="1">
      <alignment horizontal="right" vertical="center" indent="1"/>
    </xf>
    <xf numFmtId="0" fontId="47" fillId="0" borderId="0" xfId="0" applyFont="1" applyBorder="1" applyAlignment="1">
      <alignment horizontal="center" vertical="center" wrapText="1"/>
    </xf>
    <xf numFmtId="4" fontId="48" fillId="0" borderId="23" xfId="0" applyNumberFormat="1" applyFont="1" applyBorder="1" applyAlignment="1">
      <alignment horizontal="right" vertical="center" wrapText="1" indent="1"/>
    </xf>
    <xf numFmtId="2" fontId="48" fillId="0" borderId="0" xfId="0" applyNumberFormat="1" applyFont="1" applyBorder="1" applyAlignment="1">
      <alignment horizontal="right" vertical="center" wrapText="1" indent="1"/>
    </xf>
    <xf numFmtId="2" fontId="48" fillId="0" borderId="24" xfId="0" applyNumberFormat="1" applyFont="1" applyBorder="1" applyAlignment="1">
      <alignment horizontal="right" vertical="center" wrapText="1" indent="1"/>
    </xf>
    <xf numFmtId="2" fontId="49" fillId="0" borderId="25" xfId="0" applyNumberFormat="1" applyFont="1" applyBorder="1" applyAlignment="1" quotePrefix="1">
      <alignment horizontal="right" vertical="center" indent="1"/>
    </xf>
    <xf numFmtId="2" fontId="46" fillId="0" borderId="24" xfId="0" applyNumberFormat="1" applyFont="1" applyBorder="1" applyAlignment="1" quotePrefix="1">
      <alignment horizontal="right" vertical="center" indent="1"/>
    </xf>
    <xf numFmtId="4" fontId="45" fillId="0" borderId="23" xfId="0" applyNumberFormat="1" applyFont="1" applyBorder="1" applyAlignment="1">
      <alignment horizontal="right" vertical="center" wrapText="1" indent="1"/>
    </xf>
    <xf numFmtId="2" fontId="49" fillId="0" borderId="0" xfId="0" applyNumberFormat="1" applyFont="1" applyBorder="1" applyAlignment="1" quotePrefix="1">
      <alignment horizontal="right" vertical="center" indent="1"/>
    </xf>
    <xf numFmtId="4" fontId="46" fillId="0" borderId="23" xfId="0" applyNumberFormat="1" applyFont="1" applyBorder="1" applyAlignment="1" quotePrefix="1">
      <alignment horizontal="right" vertical="center" indent="1"/>
    </xf>
    <xf numFmtId="4" fontId="48" fillId="0" borderId="26" xfId="0" applyNumberFormat="1" applyFont="1" applyBorder="1" applyAlignment="1">
      <alignment horizontal="right" vertical="center" wrapText="1" indent="1"/>
    </xf>
    <xf numFmtId="2" fontId="48" fillId="0" borderId="27" xfId="0" applyNumberFormat="1" applyFont="1" applyBorder="1" applyAlignment="1">
      <alignment horizontal="right" vertical="center" wrapText="1" indent="1"/>
    </xf>
    <xf numFmtId="2" fontId="48" fillId="0" borderId="28" xfId="0" applyNumberFormat="1" applyFont="1" applyBorder="1" applyAlignment="1">
      <alignment horizontal="right" vertical="center" wrapText="1" indent="1"/>
    </xf>
    <xf numFmtId="0" fontId="19" fillId="33" borderId="29" xfId="46" applyFont="1" applyFill="1" applyBorder="1" applyAlignment="1">
      <alignment horizontal="center" wrapText="1"/>
      <protection/>
    </xf>
    <xf numFmtId="4" fontId="48" fillId="33" borderId="30" xfId="0" applyNumberFormat="1" applyFont="1" applyFill="1" applyBorder="1" applyAlignment="1">
      <alignment horizontal="right" vertical="center" wrapText="1" indent="1"/>
    </xf>
    <xf numFmtId="2" fontId="48" fillId="33" borderId="31" xfId="0" applyNumberFormat="1" applyFont="1" applyFill="1" applyBorder="1" applyAlignment="1">
      <alignment horizontal="right" vertical="center" wrapText="1" indent="1"/>
    </xf>
    <xf numFmtId="2" fontId="49" fillId="33" borderId="31" xfId="0" applyNumberFormat="1" applyFont="1" applyFill="1" applyBorder="1" applyAlignment="1">
      <alignment horizontal="right" vertical="center" indent="1"/>
    </xf>
    <xf numFmtId="2" fontId="49" fillId="33" borderId="30" xfId="0" applyNumberFormat="1" applyFont="1" applyFill="1" applyBorder="1" applyAlignment="1">
      <alignment horizontal="right" vertical="center" indent="1"/>
    </xf>
    <xf numFmtId="0" fontId="19" fillId="34" borderId="32" xfId="46" applyFont="1" applyFill="1" applyBorder="1" applyAlignment="1">
      <alignment horizontal="center" wrapText="1"/>
      <protection/>
    </xf>
    <xf numFmtId="0" fontId="20" fillId="0" borderId="0" xfId="46" applyFont="1" applyFill="1" applyBorder="1" applyAlignment="1">
      <alignment horizontal="center" wrapText="1"/>
      <protection/>
    </xf>
    <xf numFmtId="2" fontId="46" fillId="0" borderId="23" xfId="0" applyNumberFormat="1" applyFont="1" applyBorder="1" applyAlignment="1">
      <alignment horizontal="right" vertical="center" indent="1"/>
    </xf>
    <xf numFmtId="0" fontId="25" fillId="0" borderId="19" xfId="46" applyFont="1" applyFill="1" applyBorder="1" applyAlignment="1">
      <alignment horizontal="right" vertical="center" wrapText="1" indent="1"/>
      <protection/>
    </xf>
    <xf numFmtId="0" fontId="25" fillId="0" borderId="21" xfId="46" applyFont="1" applyFill="1" applyBorder="1" applyAlignment="1">
      <alignment horizontal="right" vertical="center" wrapText="1" indent="1"/>
      <protection/>
    </xf>
    <xf numFmtId="2" fontId="25" fillId="0" borderId="0" xfId="46" applyNumberFormat="1" applyFont="1" applyFill="1" applyBorder="1" applyAlignment="1" quotePrefix="1">
      <alignment horizontal="right" vertical="center" wrapText="1" indent="1"/>
      <protection/>
    </xf>
    <xf numFmtId="2" fontId="25" fillId="0" borderId="0" xfId="46" applyNumberFormat="1" applyFont="1" applyFill="1" applyBorder="1" applyAlignment="1">
      <alignment horizontal="right" vertical="center" wrapText="1" indent="1"/>
      <protection/>
    </xf>
    <xf numFmtId="2" fontId="25" fillId="0" borderId="24" xfId="46" applyNumberFormat="1" applyFont="1" applyFill="1" applyBorder="1" applyAlignment="1">
      <alignment horizontal="right" vertical="center" wrapText="1" indent="1"/>
      <protection/>
    </xf>
    <xf numFmtId="0" fontId="47" fillId="0" borderId="0" xfId="0" applyFont="1" applyFill="1" applyBorder="1" applyAlignment="1">
      <alignment horizontal="center" vertical="center" wrapText="1"/>
    </xf>
    <xf numFmtId="2" fontId="49" fillId="0" borderId="23" xfId="0" applyNumberFormat="1" applyFont="1" applyBorder="1" applyAlignment="1">
      <alignment horizontal="right" vertical="center" indent="1"/>
    </xf>
    <xf numFmtId="2" fontId="48" fillId="0" borderId="0" xfId="0" applyNumberFormat="1" applyFont="1" applyFill="1" applyBorder="1" applyAlignment="1">
      <alignment horizontal="right" vertical="center" wrapText="1" indent="1"/>
    </xf>
    <xf numFmtId="2" fontId="48" fillId="0" borderId="24" xfId="0" applyNumberFormat="1" applyFont="1" applyFill="1" applyBorder="1" applyAlignment="1">
      <alignment horizontal="right" vertical="center" wrapText="1" indent="1"/>
    </xf>
    <xf numFmtId="2" fontId="26" fillId="0" borderId="0" xfId="46" applyNumberFormat="1" applyFont="1" applyFill="1" applyBorder="1" applyAlignment="1" quotePrefix="1">
      <alignment horizontal="right" vertical="center" wrapText="1" indent="1"/>
      <protection/>
    </xf>
    <xf numFmtId="0" fontId="44" fillId="0" borderId="0" xfId="0" applyFont="1" applyFill="1" applyBorder="1" applyAlignment="1">
      <alignment horizontal="center" vertical="center" wrapText="1"/>
    </xf>
    <xf numFmtId="2" fontId="45" fillId="0" borderId="23" xfId="0" applyNumberFormat="1" applyFont="1" applyFill="1" applyBorder="1" applyAlignment="1">
      <alignment horizontal="right" vertical="center" wrapText="1" indent="1"/>
    </xf>
    <xf numFmtId="2" fontId="45" fillId="0" borderId="0" xfId="0" applyNumberFormat="1" applyFont="1" applyFill="1" applyBorder="1" applyAlignment="1">
      <alignment horizontal="right" vertical="center" wrapText="1" indent="1"/>
    </xf>
    <xf numFmtId="2" fontId="45" fillId="0" borderId="24" xfId="0" applyNumberFormat="1" applyFont="1" applyFill="1" applyBorder="1" applyAlignment="1">
      <alignment horizontal="right" vertical="center" wrapText="1" indent="1"/>
    </xf>
    <xf numFmtId="4" fontId="22" fillId="0" borderId="23" xfId="0" applyNumberFormat="1" applyFont="1" applyFill="1" applyBorder="1" applyAlignment="1" quotePrefix="1">
      <alignment horizontal="right" vertical="center" wrapText="1" indent="1"/>
    </xf>
    <xf numFmtId="2" fontId="46" fillId="0" borderId="0" xfId="0" applyNumberFormat="1" applyFont="1" applyFill="1" applyBorder="1" applyAlignment="1" quotePrefix="1">
      <alignment horizontal="right" vertical="center" indent="1"/>
    </xf>
    <xf numFmtId="2" fontId="46" fillId="0" borderId="24" xfId="0" applyNumberFormat="1" applyFont="1" applyFill="1" applyBorder="1" applyAlignment="1" quotePrefix="1">
      <alignment horizontal="right" vertical="center" indent="1"/>
    </xf>
    <xf numFmtId="4" fontId="24" fillId="0" borderId="23" xfId="0" applyNumberFormat="1" applyFont="1" applyFill="1" applyBorder="1" applyAlignment="1" quotePrefix="1">
      <alignment horizontal="right" vertical="center" wrapText="1" indent="1"/>
    </xf>
    <xf numFmtId="2" fontId="49" fillId="0" borderId="0" xfId="0" applyNumberFormat="1" applyFont="1" applyFill="1" applyBorder="1" applyAlignment="1" quotePrefix="1">
      <alignment horizontal="right" vertical="center" indent="1"/>
    </xf>
    <xf numFmtId="4" fontId="45" fillId="0" borderId="23" xfId="0" applyNumberFormat="1" applyFont="1" applyFill="1" applyBorder="1" applyAlignment="1">
      <alignment horizontal="right" vertical="center" wrapText="1" indent="1"/>
    </xf>
    <xf numFmtId="4" fontId="48" fillId="0" borderId="23" xfId="0" applyNumberFormat="1" applyFont="1" applyFill="1" applyBorder="1" applyAlignment="1">
      <alignment horizontal="right" vertical="center" wrapText="1" indent="1"/>
    </xf>
    <xf numFmtId="2" fontId="25" fillId="0" borderId="24" xfId="46" applyNumberFormat="1" applyFont="1" applyFill="1" applyBorder="1" applyAlignment="1" quotePrefix="1">
      <alignment horizontal="right" vertical="center" wrapText="1" indent="1"/>
      <protection/>
    </xf>
    <xf numFmtId="4" fontId="48" fillId="0" borderId="26" xfId="0" applyNumberFormat="1" applyFont="1" applyFill="1" applyBorder="1" applyAlignment="1">
      <alignment horizontal="right" vertical="center" wrapText="1" indent="1"/>
    </xf>
    <xf numFmtId="2" fontId="48" fillId="0" borderId="27" xfId="0" applyNumberFormat="1" applyFont="1" applyFill="1" applyBorder="1" applyAlignment="1">
      <alignment horizontal="right" vertical="center" wrapText="1" indent="1"/>
    </xf>
    <xf numFmtId="2" fontId="48" fillId="0" borderId="28" xfId="0" applyNumberFormat="1" applyFont="1" applyFill="1" applyBorder="1" applyAlignment="1">
      <alignment horizontal="right" vertical="center" wrapText="1" indent="1"/>
    </xf>
    <xf numFmtId="0" fontId="19" fillId="33" borderId="30" xfId="46" applyFont="1" applyFill="1" applyBorder="1" applyAlignment="1">
      <alignment horizontal="center" wrapText="1"/>
      <protection/>
    </xf>
    <xf numFmtId="4" fontId="24" fillId="33" borderId="31" xfId="0" applyNumberFormat="1" applyFont="1" applyFill="1" applyBorder="1" applyAlignment="1">
      <alignment horizontal="right" vertical="center" indent="1"/>
    </xf>
    <xf numFmtId="2" fontId="49" fillId="33" borderId="31" xfId="0" applyNumberFormat="1" applyFont="1" applyFill="1" applyBorder="1" applyAlignment="1" quotePrefix="1">
      <alignment horizontal="right" vertical="center" indent="1"/>
    </xf>
    <xf numFmtId="2" fontId="45" fillId="0" borderId="23" xfId="0" applyNumberFormat="1" applyFont="1" applyBorder="1" applyAlignment="1">
      <alignment horizontal="right" vertical="center" wrapText="1" indent="1"/>
    </xf>
    <xf numFmtId="2" fontId="46" fillId="0" borderId="0" xfId="0" applyNumberFormat="1" applyFont="1" applyAlignment="1" quotePrefix="1">
      <alignment horizontal="right" vertical="center" indent="1"/>
    </xf>
    <xf numFmtId="2" fontId="49" fillId="0" borderId="0" xfId="0" applyNumberFormat="1" applyFont="1" applyAlignment="1" quotePrefix="1">
      <alignment horizontal="right" vertical="center" indent="1"/>
    </xf>
    <xf numFmtId="2" fontId="46" fillId="0" borderId="0" xfId="0" applyNumberFormat="1" applyFont="1" applyBorder="1" applyAlignment="1">
      <alignment horizontal="right" vertical="center" indent="1"/>
    </xf>
    <xf numFmtId="2" fontId="49" fillId="0" borderId="0" xfId="0" applyNumberFormat="1" applyFont="1" applyBorder="1" applyAlignment="1">
      <alignment horizontal="right" vertical="center" indent="1"/>
    </xf>
    <xf numFmtId="2" fontId="46" fillId="0" borderId="0" xfId="0" applyNumberFormat="1" applyFont="1" applyAlignment="1">
      <alignment horizontal="right" vertical="center" indent="1"/>
    </xf>
    <xf numFmtId="2" fontId="49" fillId="0" borderId="0" xfId="0" applyNumberFormat="1" applyFont="1" applyAlignment="1">
      <alignment horizontal="right" vertical="center" indent="1"/>
    </xf>
    <xf numFmtId="0" fontId="20" fillId="34" borderId="0" xfId="46" applyFont="1" applyFill="1" applyBorder="1" applyAlignment="1">
      <alignment horizontal="center" wrapText="1"/>
      <protection/>
    </xf>
    <xf numFmtId="0" fontId="20" fillId="34" borderId="20" xfId="46" applyFont="1" applyFill="1" applyBorder="1" applyAlignment="1">
      <alignment horizontal="right" vertical="center" wrapText="1" indent="1"/>
      <protection/>
    </xf>
    <xf numFmtId="0" fontId="25" fillId="34" borderId="19" xfId="46" applyFont="1" applyFill="1" applyBorder="1" applyAlignment="1">
      <alignment horizontal="right" vertical="center" wrapText="1" indent="1"/>
      <protection/>
    </xf>
    <xf numFmtId="0" fontId="25" fillId="34" borderId="21" xfId="46" applyFont="1" applyFill="1" applyBorder="1" applyAlignment="1">
      <alignment horizontal="right" vertical="center" wrapText="1" indent="1"/>
      <protection/>
    </xf>
    <xf numFmtId="0" fontId="20" fillId="34" borderId="0" xfId="46" applyFont="1" applyFill="1" applyBorder="1" applyAlignment="1" quotePrefix="1">
      <alignment horizontal="right" vertical="center" wrapText="1" indent="1"/>
      <protection/>
    </xf>
    <xf numFmtId="0" fontId="19" fillId="0" borderId="0" xfId="46" applyFont="1" applyFill="1" applyBorder="1" applyAlignment="1">
      <alignment horizontal="center" wrapText="1"/>
      <protection/>
    </xf>
    <xf numFmtId="2" fontId="26" fillId="0" borderId="24" xfId="46" applyNumberFormat="1" applyFont="1" applyFill="1" applyBorder="1" applyAlignment="1" quotePrefix="1">
      <alignment horizontal="right" vertical="center" wrapText="1" indent="1"/>
      <protection/>
    </xf>
    <xf numFmtId="0" fontId="25" fillId="0" borderId="0" xfId="46" applyFont="1" applyFill="1" applyBorder="1" applyAlignment="1">
      <alignment horizontal="right" vertical="center" wrapText="1" indent="1"/>
      <protection/>
    </xf>
    <xf numFmtId="0" fontId="25" fillId="0" borderId="24" xfId="46" applyFont="1" applyFill="1" applyBorder="1" applyAlignment="1">
      <alignment horizontal="right" vertical="center" wrapText="1" indent="1"/>
      <protection/>
    </xf>
    <xf numFmtId="2" fontId="46" fillId="0" borderId="0" xfId="0" applyNumberFormat="1" applyFont="1" applyFill="1" applyAlignment="1" quotePrefix="1">
      <alignment horizontal="right" vertical="center" indent="1"/>
    </xf>
    <xf numFmtId="4" fontId="49" fillId="0" borderId="23" xfId="0" applyNumberFormat="1" applyFont="1" applyFill="1" applyBorder="1" applyAlignment="1">
      <alignment horizontal="right" vertical="center" indent="1"/>
    </xf>
    <xf numFmtId="2" fontId="49" fillId="0" borderId="0" xfId="0" applyNumberFormat="1" applyFont="1" applyFill="1" applyBorder="1" applyAlignment="1">
      <alignment horizontal="right" vertical="center" indent="1"/>
    </xf>
    <xf numFmtId="2" fontId="49" fillId="0" borderId="24" xfId="0" applyNumberFormat="1" applyFont="1" applyFill="1" applyBorder="1" applyAlignment="1">
      <alignment horizontal="right" vertical="center" indent="1"/>
    </xf>
    <xf numFmtId="2" fontId="49" fillId="0" borderId="0" xfId="0" applyNumberFormat="1" applyFont="1" applyFill="1" applyAlignment="1" quotePrefix="1">
      <alignment horizontal="right" vertical="center" indent="1"/>
    </xf>
    <xf numFmtId="2" fontId="46" fillId="0" borderId="0" xfId="0" applyNumberFormat="1" applyFont="1" applyFill="1" applyBorder="1" applyAlignment="1">
      <alignment horizontal="right" vertical="center" indent="1"/>
    </xf>
    <xf numFmtId="2" fontId="46" fillId="0" borderId="24" xfId="0" applyNumberFormat="1" applyFont="1" applyFill="1" applyBorder="1" applyAlignment="1">
      <alignment horizontal="right" vertical="center" indent="1"/>
    </xf>
    <xf numFmtId="2" fontId="46" fillId="0" borderId="0" xfId="0" applyNumberFormat="1" applyFont="1" applyFill="1" applyAlignment="1">
      <alignment horizontal="right" vertical="center" indent="1"/>
    </xf>
    <xf numFmtId="2" fontId="49" fillId="0" borderId="0" xfId="0" applyNumberFormat="1" applyFont="1" applyFill="1" applyAlignment="1">
      <alignment horizontal="right" vertical="center" indent="1"/>
    </xf>
    <xf numFmtId="2" fontId="48" fillId="0" borderId="27" xfId="0" applyNumberFormat="1" applyFont="1" applyFill="1" applyBorder="1" applyAlignment="1" quotePrefix="1">
      <alignment horizontal="right" vertical="center" wrapText="1" indent="1"/>
    </xf>
    <xf numFmtId="2" fontId="48" fillId="0" borderId="28" xfId="0" applyNumberFormat="1" applyFont="1" applyFill="1" applyBorder="1" applyAlignment="1" quotePrefix="1">
      <alignment horizontal="right" vertical="center" wrapText="1" indent="1"/>
    </xf>
    <xf numFmtId="0" fontId="19" fillId="33" borderId="33" xfId="46" applyFont="1" applyFill="1" applyBorder="1" applyAlignment="1">
      <alignment horizontal="center" wrapText="1"/>
      <protection/>
    </xf>
    <xf numFmtId="4" fontId="48" fillId="33" borderId="10" xfId="0" applyNumberFormat="1" applyFont="1" applyFill="1" applyBorder="1" applyAlignment="1">
      <alignment horizontal="right" vertical="center" wrapText="1" indent="1"/>
    </xf>
    <xf numFmtId="2" fontId="48" fillId="33" borderId="34" xfId="0" applyNumberFormat="1" applyFont="1" applyFill="1" applyBorder="1" applyAlignment="1">
      <alignment horizontal="right" vertical="center" wrapText="1" indent="1"/>
    </xf>
    <xf numFmtId="2" fontId="49" fillId="33" borderId="34" xfId="0" applyNumberFormat="1" applyFont="1" applyFill="1" applyBorder="1" applyAlignment="1">
      <alignment horizontal="right" vertical="center" indent="1"/>
    </xf>
    <xf numFmtId="2" fontId="49" fillId="33" borderId="10" xfId="0" applyNumberFormat="1" applyFont="1" applyFill="1" applyBorder="1" applyAlignment="1">
      <alignment horizontal="right" vertical="center" indent="1"/>
    </xf>
    <xf numFmtId="2" fontId="19" fillId="35" borderId="35" xfId="46" applyNumberFormat="1" applyFont="1" applyFill="1" applyBorder="1" applyAlignment="1">
      <alignment horizontal="center" vertical="center" wrapText="1"/>
      <protection/>
    </xf>
    <xf numFmtId="4" fontId="48" fillId="35" borderId="36" xfId="0" applyNumberFormat="1" applyFont="1" applyFill="1" applyBorder="1" applyAlignment="1">
      <alignment horizontal="right" vertical="center" wrapText="1" indent="1"/>
    </xf>
    <xf numFmtId="2" fontId="48" fillId="35" borderId="37" xfId="0" applyNumberFormat="1" applyFont="1" applyFill="1" applyBorder="1" applyAlignment="1">
      <alignment horizontal="right" vertical="center" wrapText="1" indent="1"/>
    </xf>
    <xf numFmtId="2" fontId="49" fillId="35" borderId="37" xfId="0" applyNumberFormat="1" applyFont="1" applyFill="1" applyBorder="1" applyAlignment="1">
      <alignment horizontal="right" vertical="center" indent="1"/>
    </xf>
    <xf numFmtId="2" fontId="49" fillId="35" borderId="36" xfId="0" applyNumberFormat="1" applyFont="1" applyFill="1" applyBorder="1" applyAlignment="1">
      <alignment horizontal="right" vertical="center" indent="1"/>
    </xf>
    <xf numFmtId="0" fontId="46" fillId="0" borderId="0" xfId="0" applyFont="1" applyBorder="1" applyAlignment="1">
      <alignment/>
    </xf>
    <xf numFmtId="0" fontId="20" fillId="0" borderId="0" xfId="46" applyFont="1" applyFill="1" applyAlignment="1">
      <alignment horizontal="left"/>
      <protection/>
    </xf>
    <xf numFmtId="0" fontId="20" fillId="0" borderId="0" xfId="46" applyFont="1" applyFill="1" applyBorder="1" applyAlignment="1">
      <alignment horizontal="left"/>
      <protection/>
    </xf>
    <xf numFmtId="0" fontId="20" fillId="0" borderId="0" xfId="46" applyFont="1" applyBorder="1">
      <alignment/>
      <protection/>
    </xf>
    <xf numFmtId="0" fontId="21" fillId="0" borderId="0" xfId="0" applyFont="1" applyAlignment="1">
      <alignment horizontal="left"/>
    </xf>
    <xf numFmtId="4" fontId="20" fillId="0" borderId="0" xfId="46" applyNumberFormat="1" applyFont="1" applyBorder="1">
      <alignment/>
      <protection/>
    </xf>
    <xf numFmtId="0" fontId="50" fillId="0" borderId="0" xfId="46" applyFont="1" applyFill="1" applyAlignment="1">
      <alignment horizontal="left"/>
      <protection/>
    </xf>
    <xf numFmtId="0" fontId="27" fillId="0" borderId="0" xfId="0" applyFont="1" applyBorder="1" applyAlignment="1">
      <alignment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 2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2.57421875" style="0" customWidth="1"/>
    <col min="2" max="2" width="11.00390625" style="0" customWidth="1"/>
    <col min="3" max="3" width="11.140625" style="0" customWidth="1"/>
    <col min="4" max="4" width="10.57421875" style="0" customWidth="1"/>
    <col min="5" max="5" width="11.00390625" style="0" customWidth="1"/>
    <col min="6" max="6" width="11.421875" style="0" customWidth="1"/>
    <col min="8" max="8" width="11.28125" style="0" bestFit="1" customWidth="1"/>
  </cols>
  <sheetData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4" spans="1:8" ht="21" customHeight="1">
      <c r="A4" s="2" t="s">
        <v>1</v>
      </c>
      <c r="B4" s="3">
        <v>2020</v>
      </c>
      <c r="C4" s="4">
        <v>2021</v>
      </c>
      <c r="D4" s="5"/>
      <c r="E4" s="5"/>
      <c r="F4" s="6"/>
      <c r="G4" s="5" t="s">
        <v>2</v>
      </c>
      <c r="H4" s="5"/>
    </row>
    <row r="5" spans="1:8" ht="24">
      <c r="A5" s="7"/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9" t="s">
        <v>9</v>
      </c>
    </row>
    <row r="6" spans="1:8" ht="15.75" customHeight="1">
      <c r="A6" s="10" t="s">
        <v>10</v>
      </c>
      <c r="B6" s="10"/>
      <c r="C6" s="10"/>
      <c r="D6" s="10"/>
      <c r="E6" s="10"/>
      <c r="F6" s="10"/>
      <c r="G6" s="10"/>
      <c r="H6" s="10"/>
    </row>
    <row r="7" spans="1:10" ht="15">
      <c r="A7" s="11" t="s">
        <v>11</v>
      </c>
      <c r="B7" s="12">
        <v>291.85</v>
      </c>
      <c r="C7" s="13">
        <v>300.99</v>
      </c>
      <c r="D7" s="13">
        <v>312.28</v>
      </c>
      <c r="E7" s="13">
        <v>301.47</v>
      </c>
      <c r="F7" s="14">
        <v>310.89</v>
      </c>
      <c r="G7" s="15">
        <f>F7/E7*100-100</f>
        <v>3.1246890237834464</v>
      </c>
      <c r="H7" s="16">
        <f>F7/B7*100-100</f>
        <v>6.523899263320175</v>
      </c>
      <c r="I7" s="17"/>
      <c r="J7" s="17"/>
    </row>
    <row r="8" spans="1:10" ht="15">
      <c r="A8" s="18" t="s">
        <v>12</v>
      </c>
      <c r="B8" s="19">
        <v>289.85</v>
      </c>
      <c r="C8" s="20" t="s">
        <v>13</v>
      </c>
      <c r="D8" s="20">
        <v>306.63</v>
      </c>
      <c r="E8" s="20" t="s">
        <v>13</v>
      </c>
      <c r="F8" s="21">
        <v>291.9</v>
      </c>
      <c r="G8" s="22" t="s">
        <v>14</v>
      </c>
      <c r="H8" s="23">
        <f>F8/B8*100-100</f>
        <v>0.7072623770915811</v>
      </c>
      <c r="I8" s="17"/>
      <c r="J8" s="17"/>
    </row>
    <row r="9" spans="1:10" ht="15">
      <c r="A9" s="24" t="s">
        <v>15</v>
      </c>
      <c r="B9" s="25">
        <v>291.37</v>
      </c>
      <c r="C9" s="26">
        <v>294.6</v>
      </c>
      <c r="D9" s="26">
        <v>310.32</v>
      </c>
      <c r="E9" s="26">
        <v>293.87</v>
      </c>
      <c r="F9" s="27">
        <v>301.71</v>
      </c>
      <c r="G9" s="28">
        <f>F9/E9*100-100</f>
        <v>2.667846326606991</v>
      </c>
      <c r="H9" s="23">
        <f>F9/B9*100-100</f>
        <v>3.5487524453444053</v>
      </c>
      <c r="I9" s="17"/>
      <c r="J9" s="17"/>
    </row>
    <row r="10" spans="1:10" ht="15">
      <c r="A10" s="18" t="s">
        <v>16</v>
      </c>
      <c r="B10" s="19" t="s">
        <v>13</v>
      </c>
      <c r="C10" s="23" t="s">
        <v>13</v>
      </c>
      <c r="D10" s="23" t="s">
        <v>13</v>
      </c>
      <c r="E10" s="23">
        <v>288.86</v>
      </c>
      <c r="F10" s="29" t="s">
        <v>13</v>
      </c>
      <c r="G10" s="22" t="s">
        <v>14</v>
      </c>
      <c r="H10" s="23" t="s">
        <v>14</v>
      </c>
      <c r="I10" s="17"/>
      <c r="J10" s="17"/>
    </row>
    <row r="11" spans="1:10" ht="15">
      <c r="A11" s="18" t="s">
        <v>17</v>
      </c>
      <c r="B11" s="30">
        <v>277.18</v>
      </c>
      <c r="C11" s="20">
        <v>290.58</v>
      </c>
      <c r="D11" s="20">
        <v>295.61</v>
      </c>
      <c r="E11" s="20">
        <v>285.57</v>
      </c>
      <c r="F11" s="21">
        <v>290.92</v>
      </c>
      <c r="G11" s="22">
        <f>F11/E11*100-100</f>
        <v>1.8734460902755927</v>
      </c>
      <c r="H11" s="23">
        <f aca="true" t="shared" si="0" ref="H11:H21">F11/B11*100-100</f>
        <v>4.957067609495638</v>
      </c>
      <c r="I11" s="17"/>
      <c r="J11" s="17"/>
    </row>
    <row r="12" spans="1:10" ht="15">
      <c r="A12" s="18" t="s">
        <v>18</v>
      </c>
      <c r="B12" s="30">
        <v>271.68</v>
      </c>
      <c r="C12" s="20">
        <v>284.73</v>
      </c>
      <c r="D12" s="20">
        <v>282.86</v>
      </c>
      <c r="E12" s="20">
        <v>282.76</v>
      </c>
      <c r="F12" s="21">
        <v>280.83</v>
      </c>
      <c r="G12" s="22">
        <f>F12/E12*100-100</f>
        <v>-0.6825576460602605</v>
      </c>
      <c r="H12" s="23">
        <f t="shared" si="0"/>
        <v>3.3679328621908127</v>
      </c>
      <c r="I12" s="17"/>
      <c r="J12" s="17"/>
    </row>
    <row r="13" spans="1:10" ht="15">
      <c r="A13" s="24" t="s">
        <v>19</v>
      </c>
      <c r="B13" s="25">
        <v>273.86</v>
      </c>
      <c r="C13" s="26">
        <v>287.44</v>
      </c>
      <c r="D13" s="26">
        <v>291.48</v>
      </c>
      <c r="E13" s="26">
        <v>284.33</v>
      </c>
      <c r="F13" s="27">
        <v>286.04</v>
      </c>
      <c r="G13" s="28">
        <f>F13/E13*100-100</f>
        <v>0.6014138501037678</v>
      </c>
      <c r="H13" s="31">
        <f t="shared" si="0"/>
        <v>4.447527933980865</v>
      </c>
      <c r="I13" s="17"/>
      <c r="J13" s="17"/>
    </row>
    <row r="14" spans="1:10" ht="15">
      <c r="A14" s="18" t="s">
        <v>20</v>
      </c>
      <c r="B14" s="30">
        <v>248.66</v>
      </c>
      <c r="C14" s="23">
        <v>258.45</v>
      </c>
      <c r="D14" s="23" t="s">
        <v>13</v>
      </c>
      <c r="E14" s="23">
        <v>255.84</v>
      </c>
      <c r="F14" s="29">
        <v>253.03</v>
      </c>
      <c r="G14" s="22">
        <f>F14/E14*100-100</f>
        <v>-1.0983427141963773</v>
      </c>
      <c r="H14" s="23">
        <f t="shared" si="0"/>
        <v>1.757419769967015</v>
      </c>
      <c r="I14" s="17"/>
      <c r="J14" s="17"/>
    </row>
    <row r="15" spans="1:10" ht="15">
      <c r="A15" s="18" t="s">
        <v>21</v>
      </c>
      <c r="B15" s="30">
        <v>267.95</v>
      </c>
      <c r="C15" s="20">
        <v>279.38</v>
      </c>
      <c r="D15" s="20">
        <v>282.19</v>
      </c>
      <c r="E15" s="20">
        <v>276.31</v>
      </c>
      <c r="F15" s="21">
        <v>276.45</v>
      </c>
      <c r="G15" s="23">
        <f aca="true" t="shared" si="1" ref="G15:G21">F15/E15*100-100</f>
        <v>0.05066772827619559</v>
      </c>
      <c r="H15" s="23">
        <f t="shared" si="0"/>
        <v>3.1722336256764265</v>
      </c>
      <c r="I15" s="17"/>
      <c r="J15" s="17"/>
    </row>
    <row r="16" spans="1:10" ht="15">
      <c r="A16" s="18" t="s">
        <v>22</v>
      </c>
      <c r="B16" s="30">
        <v>259.35</v>
      </c>
      <c r="C16" s="20">
        <v>276.63</v>
      </c>
      <c r="D16" s="20">
        <v>282.5</v>
      </c>
      <c r="E16" s="20">
        <v>273.84</v>
      </c>
      <c r="F16" s="21">
        <v>277.73</v>
      </c>
      <c r="G16" s="23">
        <f t="shared" si="1"/>
        <v>1.4205375401694624</v>
      </c>
      <c r="H16" s="23">
        <f t="shared" si="0"/>
        <v>7.086948139579704</v>
      </c>
      <c r="I16" s="17"/>
      <c r="J16" s="17"/>
    </row>
    <row r="17" spans="1:10" ht="15">
      <c r="A17" s="24" t="s">
        <v>23</v>
      </c>
      <c r="B17" s="25">
        <v>261.35</v>
      </c>
      <c r="C17" s="26">
        <v>277.85</v>
      </c>
      <c r="D17" s="26">
        <v>280.15</v>
      </c>
      <c r="E17" s="26">
        <v>273.51</v>
      </c>
      <c r="F17" s="27">
        <v>276.04</v>
      </c>
      <c r="G17" s="31">
        <f t="shared" si="1"/>
        <v>0.9250118825637088</v>
      </c>
      <c r="H17" s="31">
        <f t="shared" si="0"/>
        <v>5.620814999043432</v>
      </c>
      <c r="I17" s="17"/>
      <c r="J17" s="17"/>
    </row>
    <row r="18" spans="1:10" ht="15">
      <c r="A18" s="18" t="s">
        <v>24</v>
      </c>
      <c r="B18" s="30">
        <v>178.23</v>
      </c>
      <c r="C18" s="20" t="s">
        <v>13</v>
      </c>
      <c r="D18" s="20">
        <v>222.93</v>
      </c>
      <c r="E18" s="20">
        <v>177.41</v>
      </c>
      <c r="F18" s="21">
        <v>195.24</v>
      </c>
      <c r="G18" s="23">
        <f t="shared" si="1"/>
        <v>10.050166281494839</v>
      </c>
      <c r="H18" s="23">
        <f t="shared" si="0"/>
        <v>9.543847837064476</v>
      </c>
      <c r="I18" s="17"/>
      <c r="J18" s="17"/>
    </row>
    <row r="19" spans="1:10" ht="15">
      <c r="A19" s="18" t="s">
        <v>25</v>
      </c>
      <c r="B19" s="30">
        <v>219.36</v>
      </c>
      <c r="C19" s="20">
        <v>246.74</v>
      </c>
      <c r="D19" s="20">
        <v>233.98</v>
      </c>
      <c r="E19" s="20">
        <v>228.97</v>
      </c>
      <c r="F19" s="21">
        <v>231.54</v>
      </c>
      <c r="G19" s="23">
        <f t="shared" si="1"/>
        <v>1.1224177839891638</v>
      </c>
      <c r="H19" s="23">
        <f t="shared" si="0"/>
        <v>5.552516411378548</v>
      </c>
      <c r="I19" s="17"/>
      <c r="J19" s="17"/>
    </row>
    <row r="20" spans="1:10" ht="15">
      <c r="A20" s="18" t="s">
        <v>26</v>
      </c>
      <c r="B20" s="32" t="s">
        <v>13</v>
      </c>
      <c r="C20" s="23" t="s">
        <v>13</v>
      </c>
      <c r="D20" s="23" t="s">
        <v>13</v>
      </c>
      <c r="E20" s="23" t="s">
        <v>13</v>
      </c>
      <c r="F20" s="29" t="s">
        <v>13</v>
      </c>
      <c r="G20" s="23" t="s">
        <v>14</v>
      </c>
      <c r="H20" s="23" t="s">
        <v>14</v>
      </c>
      <c r="I20" s="17"/>
      <c r="J20" s="17"/>
    </row>
    <row r="21" spans="1:10" ht="15">
      <c r="A21" s="24" t="s">
        <v>27</v>
      </c>
      <c r="B21" s="33">
        <v>220.98</v>
      </c>
      <c r="C21" s="34">
        <v>249.62</v>
      </c>
      <c r="D21" s="34">
        <v>236.95</v>
      </c>
      <c r="E21" s="34">
        <v>235.37</v>
      </c>
      <c r="F21" s="35">
        <v>238.82</v>
      </c>
      <c r="G21" s="31">
        <f t="shared" si="1"/>
        <v>1.465777286825002</v>
      </c>
      <c r="H21" s="31">
        <f t="shared" si="0"/>
        <v>8.073128789935737</v>
      </c>
      <c r="I21" s="17"/>
      <c r="J21" s="17"/>
    </row>
    <row r="22" spans="1:10" ht="15">
      <c r="A22" s="36" t="s">
        <v>28</v>
      </c>
      <c r="B22" s="37">
        <v>263.32</v>
      </c>
      <c r="C22" s="38">
        <v>278.69</v>
      </c>
      <c r="D22" s="38">
        <v>285.47</v>
      </c>
      <c r="E22" s="38">
        <v>276.46</v>
      </c>
      <c r="F22" s="38">
        <v>276.66</v>
      </c>
      <c r="G22" s="39">
        <f>F22/E22*100-100</f>
        <v>0.07234319612241791</v>
      </c>
      <c r="H22" s="40">
        <f>F22/B22*100-100</f>
        <v>5.066079295154196</v>
      </c>
      <c r="I22" s="17"/>
      <c r="J22" s="17"/>
    </row>
    <row r="23" spans="1:10" ht="15">
      <c r="A23" s="41" t="s">
        <v>29</v>
      </c>
      <c r="B23" s="41"/>
      <c r="C23" s="41"/>
      <c r="D23" s="41"/>
      <c r="E23" s="41"/>
      <c r="F23" s="41"/>
      <c r="G23" s="41"/>
      <c r="H23" s="41"/>
      <c r="I23" s="17"/>
      <c r="J23" s="17"/>
    </row>
    <row r="24" spans="1:10" ht="15">
      <c r="A24" s="42" t="s">
        <v>11</v>
      </c>
      <c r="B24" s="43" t="s">
        <v>13</v>
      </c>
      <c r="C24" s="44" t="s">
        <v>13</v>
      </c>
      <c r="D24" s="44">
        <v>280.65</v>
      </c>
      <c r="E24" s="44">
        <v>281.19</v>
      </c>
      <c r="F24" s="45">
        <v>277.76</v>
      </c>
      <c r="G24" s="46">
        <f>F24/E24*100-100</f>
        <v>-1.2198157829225806</v>
      </c>
      <c r="H24" s="46" t="s">
        <v>14</v>
      </c>
      <c r="I24" s="17"/>
      <c r="J24" s="17"/>
    </row>
    <row r="25" spans="1:10" ht="15">
      <c r="A25" s="42" t="s">
        <v>12</v>
      </c>
      <c r="B25" s="43" t="s">
        <v>13</v>
      </c>
      <c r="C25" s="47" t="s">
        <v>13</v>
      </c>
      <c r="D25" s="47" t="s">
        <v>13</v>
      </c>
      <c r="E25" s="47" t="s">
        <v>13</v>
      </c>
      <c r="F25" s="48" t="s">
        <v>13</v>
      </c>
      <c r="G25" s="23" t="s">
        <v>14</v>
      </c>
      <c r="H25" s="23" t="s">
        <v>14</v>
      </c>
      <c r="I25" s="17"/>
      <c r="J25" s="17"/>
    </row>
    <row r="26" spans="1:10" ht="15">
      <c r="A26" s="49" t="s">
        <v>15</v>
      </c>
      <c r="B26" s="50" t="s">
        <v>13</v>
      </c>
      <c r="C26" s="51">
        <v>279.33</v>
      </c>
      <c r="D26" s="51">
        <v>273.11</v>
      </c>
      <c r="E26" s="51">
        <v>284.22</v>
      </c>
      <c r="F26" s="52">
        <v>276.49</v>
      </c>
      <c r="G26" s="31">
        <f>F26/E26*100-100</f>
        <v>-2.7197241573429096</v>
      </c>
      <c r="H26" s="53" t="s">
        <v>14</v>
      </c>
      <c r="I26" s="17"/>
      <c r="J26" s="17"/>
    </row>
    <row r="27" spans="1:10" ht="15">
      <c r="A27" s="54" t="s">
        <v>16</v>
      </c>
      <c r="B27" s="55" t="s">
        <v>13</v>
      </c>
      <c r="C27" s="56" t="s">
        <v>13</v>
      </c>
      <c r="D27" s="56" t="s">
        <v>13</v>
      </c>
      <c r="E27" s="56" t="s">
        <v>13</v>
      </c>
      <c r="F27" s="57" t="s">
        <v>13</v>
      </c>
      <c r="G27" s="46" t="s">
        <v>14</v>
      </c>
      <c r="H27" s="46" t="s">
        <v>14</v>
      </c>
      <c r="I27" s="17"/>
      <c r="J27" s="17"/>
    </row>
    <row r="28" spans="1:10" ht="15">
      <c r="A28" s="54" t="s">
        <v>17</v>
      </c>
      <c r="B28" s="58">
        <v>242.42</v>
      </c>
      <c r="C28" s="59">
        <v>282.29</v>
      </c>
      <c r="D28" s="59">
        <v>293.99</v>
      </c>
      <c r="E28" s="59">
        <v>285.66</v>
      </c>
      <c r="F28" s="60">
        <v>279.71</v>
      </c>
      <c r="G28" s="59">
        <f>F28/E28*100-100</f>
        <v>-2.0828957501925487</v>
      </c>
      <c r="H28" s="59">
        <f>F28/B28*100-100</f>
        <v>15.382394191898356</v>
      </c>
      <c r="I28" s="17"/>
      <c r="J28" s="17"/>
    </row>
    <row r="29" spans="1:10" ht="15">
      <c r="A29" s="54" t="s">
        <v>18</v>
      </c>
      <c r="B29" s="58">
        <v>263.07</v>
      </c>
      <c r="C29" s="56" t="s">
        <v>13</v>
      </c>
      <c r="D29" s="56" t="s">
        <v>13</v>
      </c>
      <c r="E29" s="56">
        <v>278.81</v>
      </c>
      <c r="F29" s="57">
        <v>283.26</v>
      </c>
      <c r="G29" s="59">
        <f>F29/E29*100-100</f>
        <v>1.596069007567877</v>
      </c>
      <c r="H29" s="59">
        <f>F29/B29*100-100</f>
        <v>7.6747633709659056</v>
      </c>
      <c r="I29" s="17"/>
      <c r="J29" s="17"/>
    </row>
    <row r="30" spans="1:10" ht="15">
      <c r="A30" s="49" t="s">
        <v>19</v>
      </c>
      <c r="B30" s="61">
        <v>253.52</v>
      </c>
      <c r="C30" s="51">
        <v>282.79</v>
      </c>
      <c r="D30" s="51">
        <v>291.51</v>
      </c>
      <c r="E30" s="51">
        <v>282.42</v>
      </c>
      <c r="F30" s="52">
        <v>280.61</v>
      </c>
      <c r="G30" s="62">
        <f>F30/E30*100-100</f>
        <v>-0.6408894554210036</v>
      </c>
      <c r="H30" s="62">
        <f>F30/B30*100-100</f>
        <v>10.685547491322183</v>
      </c>
      <c r="I30" s="17"/>
      <c r="J30" s="17"/>
    </row>
    <row r="31" spans="1:10" ht="15">
      <c r="A31" s="54" t="s">
        <v>20</v>
      </c>
      <c r="B31" s="63" t="s">
        <v>13</v>
      </c>
      <c r="C31" s="59" t="s">
        <v>13</v>
      </c>
      <c r="D31" s="59" t="s">
        <v>13</v>
      </c>
      <c r="E31" s="59" t="s">
        <v>13</v>
      </c>
      <c r="F31" s="60" t="s">
        <v>13</v>
      </c>
      <c r="G31" s="59" t="s">
        <v>14</v>
      </c>
      <c r="H31" s="59" t="s">
        <v>14</v>
      </c>
      <c r="I31" s="17"/>
      <c r="J31" s="17"/>
    </row>
    <row r="32" spans="1:10" ht="15.75" customHeight="1">
      <c r="A32" s="54" t="s">
        <v>21</v>
      </c>
      <c r="B32" s="63">
        <v>267.23</v>
      </c>
      <c r="C32" s="56">
        <v>275.3</v>
      </c>
      <c r="D32" s="56">
        <v>281.92</v>
      </c>
      <c r="E32" s="56">
        <v>278.47</v>
      </c>
      <c r="F32" s="57">
        <v>271.31</v>
      </c>
      <c r="G32" s="59">
        <f>F32/E32*100-100</f>
        <v>-2.571192588070531</v>
      </c>
      <c r="H32" s="59">
        <f>F32/B32*100-100</f>
        <v>1.5267746884705957</v>
      </c>
      <c r="I32" s="17"/>
      <c r="J32" s="17"/>
    </row>
    <row r="33" spans="1:10" ht="15.75" customHeight="1">
      <c r="A33" s="54" t="s">
        <v>22</v>
      </c>
      <c r="B33" s="63">
        <v>255.89</v>
      </c>
      <c r="C33" s="56">
        <v>272.48</v>
      </c>
      <c r="D33" s="56">
        <v>277.35</v>
      </c>
      <c r="E33" s="56">
        <v>280.67</v>
      </c>
      <c r="F33" s="57">
        <v>272.65</v>
      </c>
      <c r="G33" s="59">
        <f>F33/E33*100-100</f>
        <v>-2.8574482488331654</v>
      </c>
      <c r="H33" s="59">
        <f>F33/B33*100-100</f>
        <v>6.549689319629522</v>
      </c>
      <c r="I33" s="17"/>
      <c r="J33" s="17"/>
    </row>
    <row r="34" spans="1:10" ht="15.75" customHeight="1">
      <c r="A34" s="49" t="s">
        <v>23</v>
      </c>
      <c r="B34" s="64">
        <v>259.16</v>
      </c>
      <c r="C34" s="51">
        <v>272.8</v>
      </c>
      <c r="D34" s="51">
        <v>276.39</v>
      </c>
      <c r="E34" s="51">
        <v>274.47</v>
      </c>
      <c r="F34" s="52">
        <v>272.32</v>
      </c>
      <c r="G34" s="62">
        <f>F34/E34*100-100</f>
        <v>-0.783327868255185</v>
      </c>
      <c r="H34" s="62">
        <f>F34/B34*100-100</f>
        <v>5.077944127180103</v>
      </c>
      <c r="I34" s="17"/>
      <c r="J34" s="17"/>
    </row>
    <row r="35" spans="1:10" ht="15.75" customHeight="1">
      <c r="A35" s="54" t="s">
        <v>24</v>
      </c>
      <c r="B35" s="63" t="s">
        <v>13</v>
      </c>
      <c r="C35" s="46" t="s">
        <v>13</v>
      </c>
      <c r="D35" s="46" t="s">
        <v>13</v>
      </c>
      <c r="E35" s="46">
        <v>196.2</v>
      </c>
      <c r="F35" s="65" t="s">
        <v>13</v>
      </c>
      <c r="G35" s="59" t="s">
        <v>14</v>
      </c>
      <c r="H35" s="59" t="s">
        <v>14</v>
      </c>
      <c r="I35" s="17"/>
      <c r="J35" s="17"/>
    </row>
    <row r="36" spans="1:10" ht="15">
      <c r="A36" s="54" t="s">
        <v>25</v>
      </c>
      <c r="B36" s="63" t="s">
        <v>13</v>
      </c>
      <c r="C36" s="56">
        <v>240.84</v>
      </c>
      <c r="D36" s="56">
        <v>247.36</v>
      </c>
      <c r="E36" s="56">
        <v>237.6</v>
      </c>
      <c r="F36" s="57" t="s">
        <v>13</v>
      </c>
      <c r="G36" s="59" t="s">
        <v>14</v>
      </c>
      <c r="H36" s="59" t="s">
        <v>14</v>
      </c>
      <c r="I36" s="17"/>
      <c r="J36" s="17"/>
    </row>
    <row r="37" spans="1:10" ht="15">
      <c r="A37" s="54" t="s">
        <v>26</v>
      </c>
      <c r="B37" s="63" t="s">
        <v>13</v>
      </c>
      <c r="C37" s="56" t="s">
        <v>13</v>
      </c>
      <c r="D37" s="56" t="s">
        <v>13</v>
      </c>
      <c r="E37" s="56" t="s">
        <v>13</v>
      </c>
      <c r="F37" s="57" t="s">
        <v>13</v>
      </c>
      <c r="G37" s="62" t="s">
        <v>14</v>
      </c>
      <c r="H37" s="59" t="s">
        <v>14</v>
      </c>
      <c r="I37" s="17"/>
      <c r="J37" s="17"/>
    </row>
    <row r="38" spans="1:10" ht="15">
      <c r="A38" s="49" t="s">
        <v>27</v>
      </c>
      <c r="B38" s="66" t="s">
        <v>13</v>
      </c>
      <c r="C38" s="67">
        <v>246.24</v>
      </c>
      <c r="D38" s="67">
        <v>254.16</v>
      </c>
      <c r="E38" s="67">
        <v>225.15</v>
      </c>
      <c r="F38" s="68">
        <v>238.27</v>
      </c>
      <c r="G38" s="62">
        <f>F38/E38*100-100</f>
        <v>5.827226293582058</v>
      </c>
      <c r="H38" s="62" t="s">
        <v>14</v>
      </c>
      <c r="I38" s="17"/>
      <c r="J38" s="17"/>
    </row>
    <row r="39" spans="1:10" ht="15" customHeight="1">
      <c r="A39" s="69" t="s">
        <v>28</v>
      </c>
      <c r="B39" s="70">
        <v>262.59</v>
      </c>
      <c r="C39" s="38">
        <v>274.69</v>
      </c>
      <c r="D39" s="38">
        <v>277.77</v>
      </c>
      <c r="E39" s="38">
        <v>271.07</v>
      </c>
      <c r="F39" s="38">
        <v>273.81</v>
      </c>
      <c r="G39" s="71">
        <f>F39/E39*100-100</f>
        <v>1.0108090161213</v>
      </c>
      <c r="H39" s="40">
        <f>F39/B39*100-100</f>
        <v>4.2728207471724176</v>
      </c>
      <c r="I39" s="17"/>
      <c r="J39" s="17"/>
    </row>
    <row r="40" spans="1:10" ht="15" customHeight="1">
      <c r="A40" s="41" t="s">
        <v>30</v>
      </c>
      <c r="B40" s="41"/>
      <c r="C40" s="41"/>
      <c r="D40" s="41"/>
      <c r="E40" s="41"/>
      <c r="F40" s="41"/>
      <c r="G40" s="41"/>
      <c r="H40" s="41"/>
      <c r="I40" s="17"/>
      <c r="J40" s="17"/>
    </row>
    <row r="41" spans="1:10" ht="15">
      <c r="A41" s="18" t="s">
        <v>17</v>
      </c>
      <c r="B41" s="72" t="s">
        <v>13</v>
      </c>
      <c r="C41" s="13" t="s">
        <v>13</v>
      </c>
      <c r="D41" s="13" t="s">
        <v>13</v>
      </c>
      <c r="E41" s="13" t="s">
        <v>13</v>
      </c>
      <c r="F41" s="14">
        <v>261.97</v>
      </c>
      <c r="G41" s="23" t="s">
        <v>14</v>
      </c>
      <c r="H41" s="73" t="s">
        <v>14</v>
      </c>
      <c r="I41" s="17"/>
      <c r="J41" s="17"/>
    </row>
    <row r="42" spans="1:10" ht="15">
      <c r="A42" s="18" t="s">
        <v>18</v>
      </c>
      <c r="B42" s="30">
        <v>260.16</v>
      </c>
      <c r="C42" s="20">
        <v>256.18</v>
      </c>
      <c r="D42" s="20">
        <v>247.19</v>
      </c>
      <c r="E42" s="20">
        <v>258.3</v>
      </c>
      <c r="F42" s="21">
        <v>263.11</v>
      </c>
      <c r="G42" s="23">
        <f>F42/E42*100-100</f>
        <v>1.8621757646147756</v>
      </c>
      <c r="H42" s="73">
        <f>F42/B42*100-100</f>
        <v>1.1339175891758941</v>
      </c>
      <c r="I42" s="17"/>
      <c r="J42" s="17"/>
    </row>
    <row r="43" spans="1:10" ht="15">
      <c r="A43" s="18" t="s">
        <v>31</v>
      </c>
      <c r="B43" s="30">
        <v>219.64</v>
      </c>
      <c r="C43" s="23" t="s">
        <v>13</v>
      </c>
      <c r="D43" s="23">
        <v>230.74</v>
      </c>
      <c r="E43" s="23" t="s">
        <v>13</v>
      </c>
      <c r="F43" s="29">
        <v>240.76</v>
      </c>
      <c r="G43" s="23" t="s">
        <v>14</v>
      </c>
      <c r="H43" s="73">
        <f>F43/B43*100-100</f>
        <v>9.61573483882718</v>
      </c>
      <c r="I43" s="17"/>
      <c r="J43" s="17"/>
    </row>
    <row r="44" spans="1:10" ht="15">
      <c r="A44" s="24" t="s">
        <v>19</v>
      </c>
      <c r="B44" s="25">
        <v>237.37</v>
      </c>
      <c r="C44" s="26">
        <v>251.33</v>
      </c>
      <c r="D44" s="26">
        <v>240.05</v>
      </c>
      <c r="E44" s="26">
        <v>256.54</v>
      </c>
      <c r="F44" s="27">
        <v>252.8</v>
      </c>
      <c r="G44" s="31">
        <f>F44/E44*100-100</f>
        <v>-1.4578623216652318</v>
      </c>
      <c r="H44" s="74">
        <f>F44/B44*100-100</f>
        <v>6.500400219067288</v>
      </c>
      <c r="I44" s="17"/>
      <c r="J44" s="17"/>
    </row>
    <row r="45" spans="1:10" ht="15">
      <c r="A45" s="18" t="s">
        <v>20</v>
      </c>
      <c r="B45" s="30" t="s">
        <v>13</v>
      </c>
      <c r="C45" s="20">
        <v>227.79</v>
      </c>
      <c r="D45" s="20" t="s">
        <v>13</v>
      </c>
      <c r="E45" s="20" t="s">
        <v>13</v>
      </c>
      <c r="F45" s="21" t="s">
        <v>13</v>
      </c>
      <c r="G45" s="23" t="s">
        <v>14</v>
      </c>
      <c r="H45" s="73" t="s">
        <v>14</v>
      </c>
      <c r="I45" s="17"/>
      <c r="J45" s="17"/>
    </row>
    <row r="46" spans="1:10" ht="15.75" customHeight="1">
      <c r="A46" s="18" t="s">
        <v>21</v>
      </c>
      <c r="B46" s="30">
        <v>225.58</v>
      </c>
      <c r="C46" s="20">
        <v>243.41</v>
      </c>
      <c r="D46" s="20">
        <v>258.52</v>
      </c>
      <c r="E46" s="20">
        <v>253.5</v>
      </c>
      <c r="F46" s="21">
        <v>240.44</v>
      </c>
      <c r="G46" s="23">
        <f>F46/E46*100-100</f>
        <v>-5.15187376725838</v>
      </c>
      <c r="H46" s="73">
        <f>F46/B46*100-100</f>
        <v>6.587463427608824</v>
      </c>
      <c r="I46" s="17"/>
      <c r="J46" s="17"/>
    </row>
    <row r="47" spans="1:10" ht="15">
      <c r="A47" s="18" t="s">
        <v>22</v>
      </c>
      <c r="B47" s="30">
        <v>228.85</v>
      </c>
      <c r="C47" s="20">
        <v>254.18</v>
      </c>
      <c r="D47" s="20">
        <v>264.04</v>
      </c>
      <c r="E47" s="20">
        <v>265.72</v>
      </c>
      <c r="F47" s="21">
        <v>257.3</v>
      </c>
      <c r="G47" s="75">
        <f aca="true" t="shared" si="2" ref="G47:G53">F47/E47*100-100</f>
        <v>-3.168749059160021</v>
      </c>
      <c r="H47" s="73">
        <f aca="true" t="shared" si="3" ref="H47:H53">F47/B47*100-100</f>
        <v>12.431723836574179</v>
      </c>
      <c r="I47" s="17"/>
      <c r="J47" s="17"/>
    </row>
    <row r="48" spans="1:10" ht="15.75" customHeight="1">
      <c r="A48" s="18" t="s">
        <v>32</v>
      </c>
      <c r="B48" s="30">
        <v>221.93</v>
      </c>
      <c r="C48" s="20">
        <v>246.95</v>
      </c>
      <c r="D48" s="20">
        <v>241.61</v>
      </c>
      <c r="E48" s="20">
        <v>245.2</v>
      </c>
      <c r="F48" s="21">
        <v>243.44</v>
      </c>
      <c r="G48" s="75">
        <f t="shared" si="2"/>
        <v>-0.7177814029363816</v>
      </c>
      <c r="H48" s="73">
        <f t="shared" si="3"/>
        <v>9.692245302572886</v>
      </c>
      <c r="I48" s="17"/>
      <c r="J48" s="17"/>
    </row>
    <row r="49" spans="1:10" ht="15">
      <c r="A49" s="24" t="s">
        <v>23</v>
      </c>
      <c r="B49" s="25">
        <v>226.75</v>
      </c>
      <c r="C49" s="26">
        <v>249.73</v>
      </c>
      <c r="D49" s="26">
        <v>259.1</v>
      </c>
      <c r="E49" s="26">
        <v>259.46</v>
      </c>
      <c r="F49" s="27">
        <v>251.38</v>
      </c>
      <c r="G49" s="76">
        <f t="shared" si="2"/>
        <v>-3.114160178832961</v>
      </c>
      <c r="H49" s="74">
        <f t="shared" si="3"/>
        <v>10.862183020948166</v>
      </c>
      <c r="I49" s="17"/>
      <c r="J49" s="17"/>
    </row>
    <row r="50" spans="1:10" ht="15">
      <c r="A50" s="18" t="s">
        <v>24</v>
      </c>
      <c r="B50" s="30">
        <v>155.48</v>
      </c>
      <c r="C50" s="20">
        <v>185.83</v>
      </c>
      <c r="D50" s="20">
        <v>189.92</v>
      </c>
      <c r="E50" s="20">
        <v>190.67</v>
      </c>
      <c r="F50" s="21">
        <v>178.96</v>
      </c>
      <c r="G50" s="75">
        <f t="shared" si="2"/>
        <v>-6.141501022709377</v>
      </c>
      <c r="H50" s="73">
        <f t="shared" si="3"/>
        <v>15.10162078723954</v>
      </c>
      <c r="I50" s="17"/>
      <c r="J50" s="17"/>
    </row>
    <row r="51" spans="1:10" ht="15">
      <c r="A51" s="18" t="s">
        <v>25</v>
      </c>
      <c r="B51" s="30">
        <v>183.35</v>
      </c>
      <c r="C51" s="20">
        <v>208.89</v>
      </c>
      <c r="D51" s="20">
        <v>207.74</v>
      </c>
      <c r="E51" s="20">
        <v>202.79</v>
      </c>
      <c r="F51" s="21">
        <v>204.59</v>
      </c>
      <c r="G51" s="75">
        <f t="shared" si="2"/>
        <v>0.8876177326298205</v>
      </c>
      <c r="H51" s="73">
        <f t="shared" si="3"/>
        <v>11.584401418052906</v>
      </c>
      <c r="I51" s="17"/>
      <c r="J51" s="17"/>
    </row>
    <row r="52" spans="1:10" ht="15">
      <c r="A52" s="18" t="s">
        <v>26</v>
      </c>
      <c r="B52" s="30">
        <v>188.13</v>
      </c>
      <c r="C52" s="20">
        <v>212</v>
      </c>
      <c r="D52" s="20">
        <v>213.92</v>
      </c>
      <c r="E52" s="20">
        <v>210.11</v>
      </c>
      <c r="F52" s="21">
        <v>209.47</v>
      </c>
      <c r="G52" s="77">
        <f t="shared" si="2"/>
        <v>-0.3046023511494127</v>
      </c>
      <c r="H52" s="73">
        <f t="shared" si="3"/>
        <v>11.34322011375113</v>
      </c>
      <c r="I52" s="17"/>
      <c r="J52" s="17"/>
    </row>
    <row r="53" spans="1:10" ht="15">
      <c r="A53" s="24" t="s">
        <v>27</v>
      </c>
      <c r="B53" s="33">
        <v>175.74</v>
      </c>
      <c r="C53" s="34">
        <v>203.48</v>
      </c>
      <c r="D53" s="34">
        <v>202.76</v>
      </c>
      <c r="E53" s="34">
        <v>203.82</v>
      </c>
      <c r="F53" s="35">
        <v>199.54</v>
      </c>
      <c r="G53" s="78">
        <f t="shared" si="2"/>
        <v>-2.0998920616229952</v>
      </c>
      <c r="H53" s="74">
        <f t="shared" si="3"/>
        <v>13.542733583703196</v>
      </c>
      <c r="I53" s="17"/>
      <c r="J53" s="17"/>
    </row>
    <row r="54" spans="1:10" ht="15" customHeight="1">
      <c r="A54" s="36" t="s">
        <v>33</v>
      </c>
      <c r="B54" s="37">
        <v>199.12</v>
      </c>
      <c r="C54" s="38">
        <v>226.86</v>
      </c>
      <c r="D54" s="38">
        <v>233.78</v>
      </c>
      <c r="E54" s="38">
        <v>236.65</v>
      </c>
      <c r="F54" s="38">
        <v>230.47</v>
      </c>
      <c r="G54" s="39">
        <f>F54/E54*100-100</f>
        <v>-2.6114515106697667</v>
      </c>
      <c r="H54" s="40">
        <f>F54/B54*100-100</f>
        <v>15.744274809160302</v>
      </c>
      <c r="I54" s="17"/>
      <c r="J54" s="17"/>
    </row>
    <row r="55" spans="1:10" ht="15" customHeight="1">
      <c r="A55" s="41" t="s">
        <v>34</v>
      </c>
      <c r="B55" s="41"/>
      <c r="C55" s="41"/>
      <c r="D55" s="41"/>
      <c r="E55" s="41"/>
      <c r="F55" s="41"/>
      <c r="G55" s="41"/>
      <c r="H55" s="41"/>
      <c r="I55" s="17"/>
      <c r="J55" s="17"/>
    </row>
    <row r="56" spans="1:10" ht="15" customHeight="1">
      <c r="A56" s="79" t="s">
        <v>12</v>
      </c>
      <c r="B56" s="80" t="s">
        <v>13</v>
      </c>
      <c r="C56" s="81">
        <v>277.03</v>
      </c>
      <c r="D56" s="81" t="s">
        <v>13</v>
      </c>
      <c r="E56" s="81" t="s">
        <v>13</v>
      </c>
      <c r="F56" s="82" t="s">
        <v>13</v>
      </c>
      <c r="G56" s="83" t="s">
        <v>14</v>
      </c>
      <c r="H56" s="83" t="s">
        <v>14</v>
      </c>
      <c r="I56" s="17"/>
      <c r="J56" s="17"/>
    </row>
    <row r="57" spans="1:10" ht="15">
      <c r="A57" s="84" t="s">
        <v>15</v>
      </c>
      <c r="B57" s="64" t="s">
        <v>13</v>
      </c>
      <c r="C57" s="53">
        <v>277.36</v>
      </c>
      <c r="D57" s="53">
        <v>265.87</v>
      </c>
      <c r="E57" s="53" t="s">
        <v>13</v>
      </c>
      <c r="F57" s="85" t="s">
        <v>13</v>
      </c>
      <c r="G57" s="53" t="s">
        <v>14</v>
      </c>
      <c r="H57" s="53" t="s">
        <v>14</v>
      </c>
      <c r="I57" s="17"/>
      <c r="J57" s="17"/>
    </row>
    <row r="58" spans="1:10" ht="15">
      <c r="A58" s="54" t="s">
        <v>17</v>
      </c>
      <c r="B58" s="63" t="s">
        <v>13</v>
      </c>
      <c r="C58" s="86">
        <v>262.06</v>
      </c>
      <c r="D58" s="86" t="s">
        <v>13</v>
      </c>
      <c r="E58" s="86">
        <v>263.29</v>
      </c>
      <c r="F58" s="87" t="s">
        <v>13</v>
      </c>
      <c r="G58" s="59" t="s">
        <v>14</v>
      </c>
      <c r="H58" s="46" t="s">
        <v>14</v>
      </c>
      <c r="I58" s="17"/>
      <c r="J58" s="17"/>
    </row>
    <row r="59" spans="1:10" ht="15">
      <c r="A59" s="54" t="s">
        <v>18</v>
      </c>
      <c r="B59" s="63">
        <v>232.21</v>
      </c>
      <c r="C59" s="56">
        <v>263.91</v>
      </c>
      <c r="D59" s="56">
        <v>245.55</v>
      </c>
      <c r="E59" s="56">
        <v>291.01</v>
      </c>
      <c r="F59" s="57">
        <v>259.65</v>
      </c>
      <c r="G59" s="59">
        <f>F59/E59*100-100</f>
        <v>-10.776261984124261</v>
      </c>
      <c r="H59" s="88">
        <f aca="true" t="shared" si="4" ref="H59:H71">F59/B59*100-100</f>
        <v>11.816889884156566</v>
      </c>
      <c r="I59" s="17"/>
      <c r="J59" s="17"/>
    </row>
    <row r="60" spans="1:10" ht="15">
      <c r="A60" s="54" t="s">
        <v>31</v>
      </c>
      <c r="B60" s="63" t="s">
        <v>13</v>
      </c>
      <c r="C60" s="86">
        <v>269.17</v>
      </c>
      <c r="D60" s="47">
        <v>256</v>
      </c>
      <c r="E60" s="47" t="s">
        <v>13</v>
      </c>
      <c r="F60" s="48">
        <v>252.12</v>
      </c>
      <c r="G60" s="59" t="s">
        <v>14</v>
      </c>
      <c r="H60" s="88" t="s">
        <v>14</v>
      </c>
      <c r="I60" s="17"/>
      <c r="J60" s="17"/>
    </row>
    <row r="61" spans="1:10" ht="15">
      <c r="A61" s="49" t="s">
        <v>19</v>
      </c>
      <c r="B61" s="89">
        <v>232.57</v>
      </c>
      <c r="C61" s="90">
        <v>264.06</v>
      </c>
      <c r="D61" s="90">
        <v>247.52</v>
      </c>
      <c r="E61" s="90">
        <v>280.05</v>
      </c>
      <c r="F61" s="91">
        <v>257.49</v>
      </c>
      <c r="G61" s="62">
        <f>F61/E61*100-100</f>
        <v>-8.055704338510978</v>
      </c>
      <c r="H61" s="92">
        <f t="shared" si="4"/>
        <v>10.715053532269863</v>
      </c>
      <c r="I61" s="17"/>
      <c r="J61" s="17"/>
    </row>
    <row r="62" spans="1:10" ht="15">
      <c r="A62" s="54" t="s">
        <v>21</v>
      </c>
      <c r="B62" s="63" t="s">
        <v>13</v>
      </c>
      <c r="C62" s="56">
        <v>238.46</v>
      </c>
      <c r="D62" s="56">
        <v>242.67</v>
      </c>
      <c r="E62" s="56" t="s">
        <v>13</v>
      </c>
      <c r="F62" s="57">
        <v>236.52</v>
      </c>
      <c r="G62" s="59" t="s">
        <v>14</v>
      </c>
      <c r="H62" s="88" t="s">
        <v>14</v>
      </c>
      <c r="I62" s="17"/>
      <c r="J62" s="17"/>
    </row>
    <row r="63" spans="1:10" ht="15">
      <c r="A63" s="54" t="s">
        <v>22</v>
      </c>
      <c r="B63" s="63">
        <v>213.53</v>
      </c>
      <c r="C63" s="93">
        <v>252.24</v>
      </c>
      <c r="D63" s="93">
        <v>249.83</v>
      </c>
      <c r="E63" s="93">
        <v>254.12</v>
      </c>
      <c r="F63" s="94">
        <v>254.75</v>
      </c>
      <c r="G63" s="93">
        <f>F63/E63*100-100</f>
        <v>0.24791437116323323</v>
      </c>
      <c r="H63" s="95">
        <f t="shared" si="4"/>
        <v>19.30407905212381</v>
      </c>
      <c r="I63" s="17"/>
      <c r="J63" s="17"/>
    </row>
    <row r="64" spans="1:10" ht="15">
      <c r="A64" s="54" t="s">
        <v>32</v>
      </c>
      <c r="B64" s="63">
        <v>237.57</v>
      </c>
      <c r="C64" s="56" t="s">
        <v>13</v>
      </c>
      <c r="D64" s="56" t="s">
        <v>13</v>
      </c>
      <c r="E64" s="56">
        <v>250.37</v>
      </c>
      <c r="F64" s="57">
        <v>256.99</v>
      </c>
      <c r="G64" s="93">
        <f>F64/E64*100-100</f>
        <v>2.644086751607631</v>
      </c>
      <c r="H64" s="95">
        <f t="shared" si="4"/>
        <v>8.174432798754054</v>
      </c>
      <c r="I64" s="17"/>
      <c r="J64" s="17"/>
    </row>
    <row r="65" spans="1:10" ht="15">
      <c r="A65" s="49" t="s">
        <v>23</v>
      </c>
      <c r="B65" s="64">
        <v>222.85</v>
      </c>
      <c r="C65" s="51">
        <v>247.41</v>
      </c>
      <c r="D65" s="51">
        <v>247.52</v>
      </c>
      <c r="E65" s="51">
        <v>252.15</v>
      </c>
      <c r="F65" s="52">
        <v>251.88</v>
      </c>
      <c r="G65" s="90">
        <f aca="true" t="shared" si="5" ref="G65:G71">F65/E65*100-100</f>
        <v>-0.10707911957167937</v>
      </c>
      <c r="H65" s="96">
        <f t="shared" si="4"/>
        <v>13.026699573704278</v>
      </c>
      <c r="I65" s="17"/>
      <c r="J65" s="17"/>
    </row>
    <row r="66" spans="1:10" ht="15">
      <c r="A66" s="54" t="s">
        <v>24</v>
      </c>
      <c r="B66" s="63" t="s">
        <v>13</v>
      </c>
      <c r="C66" s="56">
        <v>161.2</v>
      </c>
      <c r="D66" s="56">
        <v>193.53</v>
      </c>
      <c r="E66" s="56">
        <v>194.66</v>
      </c>
      <c r="F66" s="57" t="s">
        <v>13</v>
      </c>
      <c r="G66" s="59" t="s">
        <v>14</v>
      </c>
      <c r="H66" s="88" t="s">
        <v>14</v>
      </c>
      <c r="I66" s="17"/>
      <c r="J66" s="17"/>
    </row>
    <row r="67" spans="1:10" ht="15">
      <c r="A67" s="54" t="s">
        <v>25</v>
      </c>
      <c r="B67" s="63">
        <v>167.84</v>
      </c>
      <c r="C67" s="56">
        <v>201.3</v>
      </c>
      <c r="D67" s="56">
        <v>204.45</v>
      </c>
      <c r="E67" s="56">
        <v>204.03</v>
      </c>
      <c r="F67" s="57" t="s">
        <v>13</v>
      </c>
      <c r="G67" s="59" t="s">
        <v>14</v>
      </c>
      <c r="H67" s="88" t="s">
        <v>14</v>
      </c>
      <c r="I67" s="17"/>
      <c r="J67" s="17"/>
    </row>
    <row r="68" spans="1:10" ht="15">
      <c r="A68" s="54" t="s">
        <v>26</v>
      </c>
      <c r="B68" s="63" t="s">
        <v>13</v>
      </c>
      <c r="C68" s="56" t="s">
        <v>13</v>
      </c>
      <c r="D68" s="56">
        <v>222.83</v>
      </c>
      <c r="E68" s="56">
        <v>224.11</v>
      </c>
      <c r="F68" s="57" t="s">
        <v>13</v>
      </c>
      <c r="G68" s="59" t="s">
        <v>14</v>
      </c>
      <c r="H68" s="88" t="s">
        <v>14</v>
      </c>
      <c r="I68" s="17"/>
      <c r="J68" s="17"/>
    </row>
    <row r="69" spans="1:10" ht="15">
      <c r="A69" s="49" t="s">
        <v>27</v>
      </c>
      <c r="B69" s="66">
        <v>182.03</v>
      </c>
      <c r="C69" s="97">
        <v>211.14</v>
      </c>
      <c r="D69" s="97">
        <v>219.56</v>
      </c>
      <c r="E69" s="97">
        <v>217.74</v>
      </c>
      <c r="F69" s="98">
        <v>213.28</v>
      </c>
      <c r="G69" s="62">
        <f t="shared" si="5"/>
        <v>-2.048314503536332</v>
      </c>
      <c r="H69" s="96">
        <f t="shared" si="4"/>
        <v>17.167499862659994</v>
      </c>
      <c r="I69" s="17"/>
      <c r="J69" s="17"/>
    </row>
    <row r="70" spans="1:10" ht="15">
      <c r="A70" s="99" t="s">
        <v>28</v>
      </c>
      <c r="B70" s="100">
        <v>215.65</v>
      </c>
      <c r="C70" s="101">
        <v>249.37</v>
      </c>
      <c r="D70" s="101">
        <v>243.94</v>
      </c>
      <c r="E70" s="101">
        <v>256.98</v>
      </c>
      <c r="F70" s="101">
        <v>248.46</v>
      </c>
      <c r="G70" s="102">
        <f t="shared" si="5"/>
        <v>-3.3154331076348313</v>
      </c>
      <c r="H70" s="103">
        <f t="shared" si="4"/>
        <v>15.21446788778114</v>
      </c>
      <c r="I70" s="17"/>
      <c r="J70" s="17"/>
    </row>
    <row r="71" spans="1:10" ht="15">
      <c r="A71" s="104" t="s">
        <v>35</v>
      </c>
      <c r="B71" s="105">
        <v>232.33</v>
      </c>
      <c r="C71" s="106">
        <v>252.85</v>
      </c>
      <c r="D71" s="106">
        <v>257.49</v>
      </c>
      <c r="E71" s="106">
        <v>256.17</v>
      </c>
      <c r="F71" s="106">
        <v>253.44</v>
      </c>
      <c r="G71" s="107">
        <f t="shared" si="5"/>
        <v>-1.065698559550313</v>
      </c>
      <c r="H71" s="108">
        <f t="shared" si="4"/>
        <v>9.086213575517576</v>
      </c>
      <c r="I71" s="17"/>
      <c r="J71" s="17"/>
    </row>
    <row r="72" spans="1:8" ht="15">
      <c r="A72" s="109"/>
      <c r="B72" s="109"/>
      <c r="C72" s="109"/>
      <c r="D72" s="109"/>
      <c r="E72" s="109"/>
      <c r="F72" s="109"/>
      <c r="G72" s="109"/>
      <c r="H72" s="109"/>
    </row>
    <row r="73" spans="1:8" ht="15">
      <c r="A73" s="110" t="s">
        <v>36</v>
      </c>
      <c r="B73" s="111"/>
      <c r="C73" s="110"/>
      <c r="D73" s="110"/>
      <c r="E73" s="110"/>
      <c r="F73" s="110"/>
      <c r="G73" s="110"/>
      <c r="H73" s="112"/>
    </row>
    <row r="74" spans="1:8" ht="15">
      <c r="A74" s="113" t="s">
        <v>37</v>
      </c>
      <c r="B74" s="111"/>
      <c r="C74" s="110"/>
      <c r="D74" s="110"/>
      <c r="E74" s="110"/>
      <c r="F74" s="110"/>
      <c r="G74" s="110"/>
      <c r="H74" s="112"/>
    </row>
    <row r="75" spans="1:8" ht="15">
      <c r="A75" s="110" t="s">
        <v>38</v>
      </c>
      <c r="B75" s="111"/>
      <c r="C75" s="110"/>
      <c r="D75" s="110"/>
      <c r="E75" s="110"/>
      <c r="F75" s="110"/>
      <c r="G75" s="110"/>
      <c r="H75" s="112"/>
    </row>
    <row r="76" spans="1:8" ht="15">
      <c r="A76" s="110" t="s">
        <v>39</v>
      </c>
      <c r="B76" s="110"/>
      <c r="C76" s="110"/>
      <c r="D76" s="110"/>
      <c r="E76" s="110"/>
      <c r="F76" s="110"/>
      <c r="G76" s="110"/>
      <c r="H76" s="114"/>
    </row>
    <row r="77" ht="15">
      <c r="A77" s="115" t="s">
        <v>40</v>
      </c>
    </row>
    <row r="78" ht="15">
      <c r="F78" s="116" t="s">
        <v>41</v>
      </c>
    </row>
    <row r="79" ht="15">
      <c r="F79" s="116" t="s">
        <v>42</v>
      </c>
    </row>
  </sheetData>
  <sheetProtection/>
  <mergeCells count="8">
    <mergeCell ref="A40:H40"/>
    <mergeCell ref="A55:H55"/>
    <mergeCell ref="A2:H2"/>
    <mergeCell ref="A4:A5"/>
    <mergeCell ref="C4:F4"/>
    <mergeCell ref="G4:H4"/>
    <mergeCell ref="A6:H6"/>
    <mergeCell ref="A23:H2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2021-04-28T08:05:59Z</dcterms:created>
  <dcterms:modified xsi:type="dcterms:W3CDTF">2021-04-28T08:06:20Z</dcterms:modified>
  <cp:category/>
  <cp:version/>
  <cp:contentType/>
  <cp:contentStatus/>
</cp:coreProperties>
</file>