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1\balandis\"/>
    </mc:Choice>
  </mc:AlternateContent>
  <xr:revisionPtr revIDLastSave="0" documentId="8_{84DA12A2-0411-4347-8512-09485C94FBC7}" xr6:coauthVersionLast="46" xr6:coauthVersionMax="46" xr10:uidLastSave="{00000000-0000-0000-0000-000000000000}"/>
  <bookViews>
    <workbookView xWindow="-120" yWindow="-120" windowWidth="25440" windowHeight="15390" xr2:uid="{733A3800-B426-4E66-8F52-1F76C39275F8}"/>
  </bookViews>
  <sheets>
    <sheet name="Lapas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5" i="1" l="1"/>
  <c r="L25" i="1"/>
  <c r="G25" i="1"/>
  <c r="F25" i="1"/>
  <c r="M24" i="1"/>
  <c r="L24" i="1"/>
  <c r="G24" i="1"/>
  <c r="F24" i="1"/>
  <c r="M23" i="1"/>
  <c r="L23" i="1"/>
  <c r="G23" i="1"/>
  <c r="F23" i="1"/>
  <c r="M22" i="1"/>
  <c r="L22" i="1"/>
  <c r="G22" i="1"/>
  <c r="F22" i="1"/>
  <c r="M21" i="1"/>
  <c r="L21" i="1"/>
  <c r="G21" i="1"/>
  <c r="F21" i="1"/>
  <c r="M20" i="1"/>
  <c r="L20" i="1"/>
  <c r="G20" i="1"/>
  <c r="F20" i="1"/>
  <c r="M19" i="1"/>
  <c r="L19" i="1"/>
  <c r="G19" i="1"/>
  <c r="F19" i="1"/>
  <c r="M18" i="1"/>
  <c r="L18" i="1"/>
  <c r="G18" i="1"/>
  <c r="F18" i="1"/>
  <c r="M17" i="1"/>
  <c r="L17" i="1"/>
  <c r="G17" i="1"/>
  <c r="F17" i="1"/>
  <c r="M16" i="1"/>
  <c r="L16" i="1"/>
  <c r="G16" i="1"/>
  <c r="F16" i="1"/>
  <c r="M15" i="1"/>
  <c r="L15" i="1"/>
  <c r="G15" i="1"/>
  <c r="F15" i="1"/>
  <c r="M14" i="1"/>
  <c r="L14" i="1"/>
  <c r="G14" i="1"/>
  <c r="F14" i="1"/>
  <c r="M13" i="1"/>
  <c r="L13" i="1"/>
  <c r="G13" i="1"/>
  <c r="F13" i="1"/>
  <c r="M12" i="1"/>
  <c r="L12" i="1"/>
  <c r="G12" i="1"/>
  <c r="F12" i="1"/>
  <c r="M11" i="1"/>
  <c r="L11" i="1"/>
  <c r="G11" i="1"/>
  <c r="F11" i="1"/>
  <c r="M10" i="1"/>
  <c r="L10" i="1"/>
  <c r="G10" i="1"/>
  <c r="F10" i="1"/>
  <c r="M9" i="1"/>
  <c r="L9" i="1"/>
  <c r="G9" i="1"/>
  <c r="F9" i="1"/>
</calcChain>
</file>

<file path=xl/sharedStrings.xml><?xml version="1.0" encoding="utf-8"?>
<sst xmlns="http://schemas.openxmlformats.org/spreadsheetml/2006/main" count="37" uniqueCount="21">
  <si>
    <t>Duonos gaminių pardavimo kiekiai ir kainos Lietuvoje 2020 m. kovo–2021 m. kovo mėn.</t>
  </si>
  <si>
    <t>Parduota, t</t>
  </si>
  <si>
    <t>Pokytis, %</t>
  </si>
  <si>
    <t>Kaina*, EUR/t</t>
  </si>
  <si>
    <t>mėnesio**</t>
  </si>
  <si>
    <t>metų***</t>
  </si>
  <si>
    <t>kovas</t>
  </si>
  <si>
    <t>sausis</t>
  </si>
  <si>
    <t>vasaris</t>
  </si>
  <si>
    <t>Ruginė duona:</t>
  </si>
  <si>
    <t xml:space="preserve">   tamsi </t>
  </si>
  <si>
    <t xml:space="preserve">     be priedų</t>
  </si>
  <si>
    <t xml:space="preserve">     su priedais</t>
  </si>
  <si>
    <t xml:space="preserve">   šviesi </t>
  </si>
  <si>
    <t>Kvietinė duona:</t>
  </si>
  <si>
    <t xml:space="preserve">   batonas</t>
  </si>
  <si>
    <t xml:space="preserve">   sumuštinių duona</t>
  </si>
  <si>
    <t xml:space="preserve">   kita</t>
  </si>
  <si>
    <t>* lyginant 2021 m. kovo mėn. su  2021 m. vasario mėn.</t>
  </si>
  <si>
    <t>** lyginant 2021 m. kovo mėn. su 2020 m. kovo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</si>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</sst>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b/>
      <i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medium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medium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6" fillId="0" borderId="21" xfId="0" applyFont="1" applyBorder="1" applyAlignment="1">
      <alignment vertical="center" wrapTex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3" fillId="0" borderId="26" xfId="0" applyFont="1" applyBorder="1" applyAlignment="1">
      <alignment vertical="center" wrapText="1"/>
    </xf>
    <xf numFmtId="4" fontId="3" fillId="0" borderId="27" xfId="0" applyNumberFormat="1" applyFont="1" applyBorder="1" applyAlignment="1">
      <alignment horizontal="right" vertical="center" wrapText="1" indent="1"/>
    </xf>
    <xf numFmtId="4" fontId="3" fillId="0" borderId="28" xfId="0" applyNumberFormat="1" applyFont="1" applyBorder="1" applyAlignment="1">
      <alignment horizontal="right" vertical="center" wrapText="1" indent="1"/>
    </xf>
    <xf numFmtId="4" fontId="3" fillId="0" borderId="29" xfId="0" applyNumberFormat="1" applyFont="1" applyBorder="1" applyAlignment="1">
      <alignment horizontal="right" vertical="center" wrapText="1" indent="1"/>
    </xf>
    <xf numFmtId="4" fontId="3" fillId="0" borderId="30" xfId="0" applyNumberFormat="1" applyFont="1" applyBorder="1" applyAlignment="1">
      <alignment horizontal="right" vertical="center" wrapText="1" indent="1"/>
    </xf>
    <xf numFmtId="0" fontId="3" fillId="0" borderId="16" xfId="0" applyFont="1" applyBorder="1" applyAlignment="1">
      <alignment vertical="center" wrapText="1"/>
    </xf>
    <xf numFmtId="4" fontId="3" fillId="0" borderId="17" xfId="0" applyNumberFormat="1" applyFont="1" applyBorder="1" applyAlignment="1">
      <alignment horizontal="right" vertical="center" wrapText="1" indent="1"/>
    </xf>
    <xf numFmtId="4" fontId="3" fillId="0" borderId="18" xfId="0" applyNumberFormat="1" applyFont="1" applyBorder="1" applyAlignment="1">
      <alignment horizontal="right" vertical="center" wrapText="1" indent="1"/>
    </xf>
    <xf numFmtId="4" fontId="3" fillId="0" borderId="19" xfId="0" applyNumberFormat="1" applyFont="1" applyBorder="1" applyAlignment="1">
      <alignment horizontal="right" vertical="center" wrapText="1" indent="1"/>
    </xf>
    <xf numFmtId="4" fontId="3" fillId="0" borderId="20" xfId="0" applyNumberFormat="1" applyFont="1" applyBorder="1" applyAlignment="1">
      <alignment horizontal="right" vertical="center" wrapText="1" indent="1"/>
    </xf>
    <xf numFmtId="0" fontId="5" fillId="0" borderId="21" xfId="0" applyFont="1" applyBorder="1" applyAlignment="1">
      <alignment vertical="center" wrapTex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3" xfId="0" applyNumberFormat="1" applyFont="1" applyBorder="1" applyAlignment="1">
      <alignment horizontal="right" vertical="center" wrapText="1" indent="1"/>
    </xf>
    <xf numFmtId="4" fontId="5" fillId="0" borderId="24" xfId="0" applyNumberFormat="1" applyFont="1" applyBorder="1" applyAlignment="1">
      <alignment horizontal="right" vertical="center" wrapText="1" indent="1"/>
    </xf>
    <xf numFmtId="4" fontId="5" fillId="0" borderId="25" xfId="0" applyNumberFormat="1" applyFont="1" applyBorder="1" applyAlignment="1">
      <alignment horizontal="right" vertical="center" wrapText="1" indent="1"/>
    </xf>
    <xf numFmtId="0" fontId="3" fillId="0" borderId="31" xfId="0" applyFont="1" applyBorder="1" applyAlignment="1">
      <alignment vertical="center" wrapText="1"/>
    </xf>
    <xf numFmtId="4" fontId="3" fillId="0" borderId="32" xfId="0" applyNumberFormat="1" applyFont="1" applyBorder="1" applyAlignment="1">
      <alignment horizontal="right" vertical="center" wrapText="1" indent="1"/>
    </xf>
    <xf numFmtId="4" fontId="3" fillId="0" borderId="0" xfId="0" applyNumberFormat="1" applyFont="1" applyAlignment="1">
      <alignment horizontal="right" vertical="center" wrapText="1" indent="1"/>
    </xf>
    <xf numFmtId="4" fontId="3" fillId="0" borderId="33" xfId="0" applyNumberFormat="1" applyFont="1" applyBorder="1" applyAlignment="1">
      <alignment horizontal="right" vertical="center" wrapText="1" indent="1"/>
    </xf>
    <xf numFmtId="4" fontId="3" fillId="0" borderId="34" xfId="0" applyNumberFormat="1" applyFont="1" applyBorder="1" applyAlignment="1">
      <alignment horizontal="right" vertical="center" wrapText="1" indent="1"/>
    </xf>
    <xf numFmtId="0" fontId="3" fillId="2" borderId="0" xfId="0" applyFont="1" applyFill="1" applyAlignment="1">
      <alignment wrapText="1"/>
    </xf>
    <xf numFmtId="2" fontId="3" fillId="2" borderId="0" xfId="0" applyNumberFormat="1" applyFont="1" applyFill="1" applyAlignment="1">
      <alignment vertical="top" wrapTex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81107-6B42-4F81-B694-DF4C0293184D}">
  <dimension ref="A3:M30"/>
  <sheetViews>
    <sheetView showGridLines="0" tabSelected="1" workbookViewId="0">
      <selection activeCell="F32" sqref="F32"/>
    </sheetView>
  </sheetViews>
  <sheetFormatPr defaultRowHeight="15" x14ac:dyDescent="0.25"/>
  <cols>
    <col min="1" max="1" width="18.28515625" style="1" customWidth="1"/>
    <col min="2" max="5" width="12" style="1" customWidth="1"/>
    <col min="6" max="7" width="8.85546875" style="1" customWidth="1"/>
    <col min="8" max="11" width="12" style="1" customWidth="1"/>
    <col min="12" max="13" width="8.85546875" style="1" customWidth="1"/>
    <col min="14" max="16384" width="9.140625" style="1"/>
  </cols>
  <sheetData>
    <row r="3" spans="1:13" x14ac:dyDescent="0.25">
      <c r="B3" s="2" t="s">
        <v>0</v>
      </c>
    </row>
    <row r="6" spans="1:13" x14ac:dyDescent="0.25">
      <c r="A6" s="3"/>
      <c r="B6" s="4" t="s">
        <v>1</v>
      </c>
      <c r="C6" s="5"/>
      <c r="D6" s="5"/>
      <c r="E6" s="6"/>
      <c r="F6" s="7" t="s">
        <v>2</v>
      </c>
      <c r="G6" s="8"/>
      <c r="H6" s="5" t="s">
        <v>3</v>
      </c>
      <c r="I6" s="5"/>
      <c r="J6" s="5"/>
      <c r="K6" s="6"/>
      <c r="L6" s="7" t="s">
        <v>2</v>
      </c>
      <c r="M6" s="9"/>
    </row>
    <row r="7" spans="1:13" x14ac:dyDescent="0.25">
      <c r="A7" s="3"/>
      <c r="B7" s="10">
        <v>2020</v>
      </c>
      <c r="C7" s="11">
        <v>2021</v>
      </c>
      <c r="D7" s="11"/>
      <c r="E7" s="12"/>
      <c r="F7" s="13" t="s">
        <v>4</v>
      </c>
      <c r="G7" s="14" t="s">
        <v>5</v>
      </c>
      <c r="H7" s="10">
        <v>2020</v>
      </c>
      <c r="I7" s="11">
        <v>2021</v>
      </c>
      <c r="J7" s="11"/>
      <c r="K7" s="12"/>
      <c r="L7" s="13" t="s">
        <v>4</v>
      </c>
      <c r="M7" s="15" t="s">
        <v>5</v>
      </c>
    </row>
    <row r="8" spans="1:13" x14ac:dyDescent="0.25">
      <c r="A8" s="16"/>
      <c r="B8" s="17" t="s">
        <v>6</v>
      </c>
      <c r="C8" s="17" t="s">
        <v>7</v>
      </c>
      <c r="D8" s="17" t="s">
        <v>8</v>
      </c>
      <c r="E8" s="17" t="s">
        <v>6</v>
      </c>
      <c r="F8" s="18"/>
      <c r="G8" s="19"/>
      <c r="H8" s="17" t="s">
        <v>6</v>
      </c>
      <c r="I8" s="17" t="s">
        <v>7</v>
      </c>
      <c r="J8" s="17" t="s">
        <v>8</v>
      </c>
      <c r="K8" s="17" t="s">
        <v>6</v>
      </c>
      <c r="L8" s="18"/>
      <c r="M8" s="20"/>
    </row>
    <row r="9" spans="1:13" x14ac:dyDescent="0.25">
      <c r="A9" s="21" t="s">
        <v>9</v>
      </c>
      <c r="B9" s="22">
        <v>4870.5159999999996</v>
      </c>
      <c r="C9" s="23">
        <v>3940.1129999999998</v>
      </c>
      <c r="D9" s="23">
        <v>3585.424</v>
      </c>
      <c r="E9" s="23">
        <v>4027.1390000000001</v>
      </c>
      <c r="F9" s="24">
        <f>((E9*100)/D9)-100</f>
        <v>12.319742379144003</v>
      </c>
      <c r="G9" s="25">
        <f>((E9*100)/B9)-100</f>
        <v>-17.31596816435875</v>
      </c>
      <c r="H9" s="22">
        <v>944.80399999999997</v>
      </c>
      <c r="I9" s="23">
        <v>958.92899999999997</v>
      </c>
      <c r="J9" s="23">
        <v>950.68600000000004</v>
      </c>
      <c r="K9" s="23">
        <v>962.17499999999995</v>
      </c>
      <c r="L9" s="24">
        <f>((K9*100)/J9)-100</f>
        <v>1.2084957599038972</v>
      </c>
      <c r="M9" s="24">
        <f>((K9*100)/H9)-100</f>
        <v>1.8385823938086645</v>
      </c>
    </row>
    <row r="10" spans="1:13" x14ac:dyDescent="0.25">
      <c r="A10" s="26" t="s">
        <v>10</v>
      </c>
      <c r="B10" s="27">
        <v>3363.9940000000001</v>
      </c>
      <c r="C10" s="28">
        <v>2689.3530000000001</v>
      </c>
      <c r="D10" s="28">
        <v>2495.3919999999998</v>
      </c>
      <c r="E10" s="28">
        <v>2776.4940000000001</v>
      </c>
      <c r="F10" s="29">
        <f t="shared" ref="F10:F25" si="0">((E10*100)/D10)-100</f>
        <v>11.264843359279837</v>
      </c>
      <c r="G10" s="30">
        <f t="shared" ref="G10:G25" si="1">((E10*100)/B10)-100</f>
        <v>-17.464359330010694</v>
      </c>
      <c r="H10" s="27">
        <v>951.41399999999999</v>
      </c>
      <c r="I10" s="28">
        <v>962.18600000000004</v>
      </c>
      <c r="J10" s="28">
        <v>956.78700000000003</v>
      </c>
      <c r="K10" s="28">
        <v>969.92499999999995</v>
      </c>
      <c r="L10" s="29">
        <f t="shared" ref="L10:L25" si="2">((K10*100)/J10)-100</f>
        <v>1.373137385854946</v>
      </c>
      <c r="M10" s="29">
        <f t="shared" ref="M10:M25" si="3">((K10*100)/H10)-100</f>
        <v>1.9456303985436421</v>
      </c>
    </row>
    <row r="11" spans="1:13" x14ac:dyDescent="0.25">
      <c r="A11" s="31" t="s">
        <v>11</v>
      </c>
      <c r="B11" s="32">
        <v>2730.3270000000002</v>
      </c>
      <c r="C11" s="33">
        <v>2166.098</v>
      </c>
      <c r="D11" s="33">
        <v>1954.155</v>
      </c>
      <c r="E11" s="33">
        <v>2211.5410000000002</v>
      </c>
      <c r="F11" s="34">
        <f t="shared" si="0"/>
        <v>13.171217226883229</v>
      </c>
      <c r="G11" s="35">
        <f t="shared" si="1"/>
        <v>-19.00087425425599</v>
      </c>
      <c r="H11" s="32">
        <v>863.45699999999999</v>
      </c>
      <c r="I11" s="33">
        <v>877.59400000000005</v>
      </c>
      <c r="J11" s="33">
        <v>886.09799999999996</v>
      </c>
      <c r="K11" s="33">
        <v>882.77300000000002</v>
      </c>
      <c r="L11" s="34">
        <f t="shared" si="2"/>
        <v>-0.3752406618680908</v>
      </c>
      <c r="M11" s="34">
        <f t="shared" si="3"/>
        <v>2.2370540744935852</v>
      </c>
    </row>
    <row r="12" spans="1:13" x14ac:dyDescent="0.25">
      <c r="A12" s="36" t="s">
        <v>12</v>
      </c>
      <c r="B12" s="37">
        <v>633.66700000000003</v>
      </c>
      <c r="C12" s="38">
        <v>523.255</v>
      </c>
      <c r="D12" s="38">
        <v>541.23699999999997</v>
      </c>
      <c r="E12" s="38">
        <v>564.95299999999997</v>
      </c>
      <c r="F12" s="39">
        <f t="shared" si="0"/>
        <v>4.3818142514277412</v>
      </c>
      <c r="G12" s="40">
        <f t="shared" si="1"/>
        <v>-10.84386594220625</v>
      </c>
      <c r="H12" s="37">
        <v>1330.4010000000001</v>
      </c>
      <c r="I12" s="38">
        <v>1312.366</v>
      </c>
      <c r="J12" s="38">
        <v>1212.0119999999999</v>
      </c>
      <c r="K12" s="38">
        <v>1311.086</v>
      </c>
      <c r="L12" s="39">
        <f t="shared" si="2"/>
        <v>8.1743415081699027</v>
      </c>
      <c r="M12" s="39">
        <f t="shared" si="3"/>
        <v>-1.4518179105397593</v>
      </c>
    </row>
    <row r="13" spans="1:13" x14ac:dyDescent="0.25">
      <c r="A13" s="26" t="s">
        <v>13</v>
      </c>
      <c r="B13" s="27">
        <v>1506.5219999999999</v>
      </c>
      <c r="C13" s="28">
        <v>1250.76</v>
      </c>
      <c r="D13" s="28">
        <v>1090.0319999999999</v>
      </c>
      <c r="E13" s="28">
        <v>1250.645</v>
      </c>
      <c r="F13" s="29">
        <f t="shared" si="0"/>
        <v>14.734705036182433</v>
      </c>
      <c r="G13" s="30">
        <f t="shared" si="1"/>
        <v>-16.984617549561165</v>
      </c>
      <c r="H13" s="27">
        <v>930.04300000000001</v>
      </c>
      <c r="I13" s="28">
        <v>951.92700000000002</v>
      </c>
      <c r="J13" s="28">
        <v>936.72</v>
      </c>
      <c r="K13" s="28">
        <v>944.971</v>
      </c>
      <c r="L13" s="29">
        <f t="shared" si="2"/>
        <v>0.88083952515160036</v>
      </c>
      <c r="M13" s="29">
        <f t="shared" si="3"/>
        <v>1.6050870766190428</v>
      </c>
    </row>
    <row r="14" spans="1:13" x14ac:dyDescent="0.25">
      <c r="A14" s="31" t="s">
        <v>11</v>
      </c>
      <c r="B14" s="32">
        <v>1197.981</v>
      </c>
      <c r="C14" s="33">
        <v>969.62199999999996</v>
      </c>
      <c r="D14" s="33">
        <v>819.327</v>
      </c>
      <c r="E14" s="33">
        <v>964.25900000000001</v>
      </c>
      <c r="F14" s="34">
        <f t="shared" si="0"/>
        <v>17.689152194422974</v>
      </c>
      <c r="G14" s="35">
        <f t="shared" si="1"/>
        <v>-19.509658333479422</v>
      </c>
      <c r="H14" s="32">
        <v>884.07899999999995</v>
      </c>
      <c r="I14" s="33">
        <v>910.97500000000002</v>
      </c>
      <c r="J14" s="33">
        <v>887.95299999999997</v>
      </c>
      <c r="K14" s="33">
        <v>903.49099999999999</v>
      </c>
      <c r="L14" s="34">
        <f t="shared" si="2"/>
        <v>1.7498673916299765</v>
      </c>
      <c r="M14" s="34">
        <f t="shared" si="3"/>
        <v>2.1957313769470943</v>
      </c>
    </row>
    <row r="15" spans="1:13" x14ac:dyDescent="0.25">
      <c r="A15" s="36" t="s">
        <v>12</v>
      </c>
      <c r="B15" s="37">
        <v>308.541</v>
      </c>
      <c r="C15" s="38">
        <v>281.13799999999998</v>
      </c>
      <c r="D15" s="38">
        <v>270.70499999999998</v>
      </c>
      <c r="E15" s="38">
        <v>286.38600000000002</v>
      </c>
      <c r="F15" s="39">
        <f t="shared" si="0"/>
        <v>5.7926525184241342</v>
      </c>
      <c r="G15" s="40">
        <f t="shared" si="1"/>
        <v>-7.1805691950178385</v>
      </c>
      <c r="H15" s="37">
        <v>1108.509</v>
      </c>
      <c r="I15" s="38">
        <v>1093.1669999999999</v>
      </c>
      <c r="J15" s="38">
        <v>1084.3230000000001</v>
      </c>
      <c r="K15" s="38">
        <v>1084.634</v>
      </c>
      <c r="L15" s="39">
        <f t="shared" si="2"/>
        <v>2.8681490662819442E-2</v>
      </c>
      <c r="M15" s="39">
        <f t="shared" si="3"/>
        <v>-2.153793970098576</v>
      </c>
    </row>
    <row r="16" spans="1:13" x14ac:dyDescent="0.25">
      <c r="A16" s="41" t="s">
        <v>14</v>
      </c>
      <c r="B16" s="42">
        <v>4061.0230000000001</v>
      </c>
      <c r="C16" s="43">
        <v>3952.7829999999999</v>
      </c>
      <c r="D16" s="43">
        <v>3590.134</v>
      </c>
      <c r="E16" s="43">
        <v>3822.9549999999999</v>
      </c>
      <c r="F16" s="44">
        <f t="shared" si="0"/>
        <v>6.4850225646173669</v>
      </c>
      <c r="G16" s="45">
        <f t="shared" si="1"/>
        <v>-5.8622667244189444</v>
      </c>
      <c r="H16" s="42">
        <v>1012.4829999999999</v>
      </c>
      <c r="I16" s="43">
        <v>1007.803</v>
      </c>
      <c r="J16" s="43">
        <v>1016.636</v>
      </c>
      <c r="K16" s="43">
        <v>1033.9159999999999</v>
      </c>
      <c r="L16" s="44">
        <f t="shared" si="2"/>
        <v>1.6997234014927614</v>
      </c>
      <c r="M16" s="44">
        <f t="shared" si="3"/>
        <v>2.1168750487662464</v>
      </c>
    </row>
    <row r="17" spans="1:13" x14ac:dyDescent="0.25">
      <c r="A17" s="26" t="s">
        <v>15</v>
      </c>
      <c r="B17" s="27">
        <v>2000.269</v>
      </c>
      <c r="C17" s="28">
        <v>1936.1289999999999</v>
      </c>
      <c r="D17" s="28">
        <v>1660.7059999999999</v>
      </c>
      <c r="E17" s="28">
        <v>1782.107</v>
      </c>
      <c r="F17" s="29">
        <f t="shared" si="0"/>
        <v>7.3102042143522254</v>
      </c>
      <c r="G17" s="30">
        <f t="shared" si="1"/>
        <v>-10.906633057853711</v>
      </c>
      <c r="H17" s="27">
        <v>847.31200000000001</v>
      </c>
      <c r="I17" s="28">
        <v>825.01099999999997</v>
      </c>
      <c r="J17" s="28">
        <v>841.00400000000002</v>
      </c>
      <c r="K17" s="28">
        <v>848.43399999999997</v>
      </c>
      <c r="L17" s="29">
        <f t="shared" si="2"/>
        <v>0.88346785508748837</v>
      </c>
      <c r="M17" s="29">
        <f t="shared" si="3"/>
        <v>0.13241875483882382</v>
      </c>
    </row>
    <row r="18" spans="1:13" x14ac:dyDescent="0.25">
      <c r="A18" s="31" t="s">
        <v>11</v>
      </c>
      <c r="B18" s="32">
        <v>1967.982</v>
      </c>
      <c r="C18" s="33">
        <v>1911.097</v>
      </c>
      <c r="D18" s="33">
        <v>1634.8679999999999</v>
      </c>
      <c r="E18" s="33">
        <v>1748.7270000000001</v>
      </c>
      <c r="F18" s="34">
        <f t="shared" si="0"/>
        <v>6.9644154757448433</v>
      </c>
      <c r="G18" s="35">
        <f t="shared" si="1"/>
        <v>-11.141107997939002</v>
      </c>
      <c r="H18" s="32">
        <v>843.51</v>
      </c>
      <c r="I18" s="33">
        <v>821.21100000000001</v>
      </c>
      <c r="J18" s="33">
        <v>837.38699999999994</v>
      </c>
      <c r="K18" s="33">
        <v>844.64499999999998</v>
      </c>
      <c r="L18" s="34">
        <f t="shared" si="2"/>
        <v>0.86674381140380774</v>
      </c>
      <c r="M18" s="34">
        <f t="shared" si="3"/>
        <v>0.13455679245059571</v>
      </c>
    </row>
    <row r="19" spans="1:13" x14ac:dyDescent="0.25">
      <c r="A19" s="36" t="s">
        <v>12</v>
      </c>
      <c r="B19" s="37">
        <v>32.286999999999999</v>
      </c>
      <c r="C19" s="38">
        <v>25.032</v>
      </c>
      <c r="D19" s="38">
        <v>25.838000000000001</v>
      </c>
      <c r="E19" s="38">
        <v>33.380000000000003</v>
      </c>
      <c r="F19" s="39">
        <f t="shared" si="0"/>
        <v>29.18956575586347</v>
      </c>
      <c r="G19" s="40">
        <f t="shared" si="1"/>
        <v>3.3852634187134356</v>
      </c>
      <c r="H19" s="37">
        <v>1079.086</v>
      </c>
      <c r="I19" s="38">
        <v>1115.1189999999999</v>
      </c>
      <c r="J19" s="38">
        <v>1069.886</v>
      </c>
      <c r="K19" s="38">
        <v>1046.9390000000001</v>
      </c>
      <c r="L19" s="39">
        <f t="shared" si="2"/>
        <v>-2.1448079515013632</v>
      </c>
      <c r="M19" s="39">
        <f t="shared" si="3"/>
        <v>-2.9790952713685357</v>
      </c>
    </row>
    <row r="20" spans="1:13" x14ac:dyDescent="0.25">
      <c r="A20" s="26" t="s">
        <v>16</v>
      </c>
      <c r="B20" s="27">
        <v>1408.7860000000001</v>
      </c>
      <c r="C20" s="28">
        <v>1426.62</v>
      </c>
      <c r="D20" s="28">
        <v>1335.2360000000001</v>
      </c>
      <c r="E20" s="28">
        <v>1409.135</v>
      </c>
      <c r="F20" s="29">
        <f t="shared" si="0"/>
        <v>5.5345272296432881</v>
      </c>
      <c r="G20" s="30">
        <f t="shared" si="1"/>
        <v>2.4773102515212031E-2</v>
      </c>
      <c r="H20" s="27">
        <v>1086.5419999999999</v>
      </c>
      <c r="I20" s="28">
        <v>1096.9829999999999</v>
      </c>
      <c r="J20" s="28">
        <v>1094.9349999999999</v>
      </c>
      <c r="K20" s="28">
        <v>1110.6990000000001</v>
      </c>
      <c r="L20" s="29">
        <f t="shared" si="2"/>
        <v>1.4397201660372616</v>
      </c>
      <c r="M20" s="29">
        <f t="shared" si="3"/>
        <v>2.2232918745893073</v>
      </c>
    </row>
    <row r="21" spans="1:13" x14ac:dyDescent="0.25">
      <c r="A21" s="31" t="s">
        <v>11</v>
      </c>
      <c r="B21" s="32">
        <v>924.029</v>
      </c>
      <c r="C21" s="33">
        <v>932.81299999999999</v>
      </c>
      <c r="D21" s="33">
        <v>868.48500000000001</v>
      </c>
      <c r="E21" s="33">
        <v>902.96</v>
      </c>
      <c r="F21" s="34">
        <f t="shared" si="0"/>
        <v>3.9695561811660554</v>
      </c>
      <c r="G21" s="35">
        <f t="shared" si="1"/>
        <v>-2.2801232428852387</v>
      </c>
      <c r="H21" s="32">
        <v>1017.703</v>
      </c>
      <c r="I21" s="33">
        <v>1034.3409999999999</v>
      </c>
      <c r="J21" s="33">
        <v>1034.9069999999999</v>
      </c>
      <c r="K21" s="33">
        <v>1057.405</v>
      </c>
      <c r="L21" s="34">
        <f t="shared" si="2"/>
        <v>2.1739151440660862</v>
      </c>
      <c r="M21" s="34">
        <f t="shared" si="3"/>
        <v>3.901138151307407</v>
      </c>
    </row>
    <row r="22" spans="1:13" x14ac:dyDescent="0.25">
      <c r="A22" s="36" t="s">
        <v>12</v>
      </c>
      <c r="B22" s="37">
        <v>484.75700000000001</v>
      </c>
      <c r="C22" s="38">
        <v>493.80700000000002</v>
      </c>
      <c r="D22" s="38">
        <v>466.75099999999998</v>
      </c>
      <c r="E22" s="38">
        <v>506.17500000000001</v>
      </c>
      <c r="F22" s="39">
        <f t="shared" si="0"/>
        <v>8.446473601556292</v>
      </c>
      <c r="G22" s="40">
        <f t="shared" si="1"/>
        <v>4.4182961772599469</v>
      </c>
      <c r="H22" s="37">
        <v>1217.7629999999999</v>
      </c>
      <c r="I22" s="38">
        <v>1215.3140000000001</v>
      </c>
      <c r="J22" s="38">
        <v>1206.627</v>
      </c>
      <c r="K22" s="38">
        <v>1205.769</v>
      </c>
      <c r="L22" s="39">
        <f t="shared" si="2"/>
        <v>-7.1107309881185188E-2</v>
      </c>
      <c r="M22" s="39">
        <f t="shared" si="3"/>
        <v>-0.98492071117286173</v>
      </c>
    </row>
    <row r="23" spans="1:13" x14ac:dyDescent="0.25">
      <c r="A23" s="26" t="s">
        <v>17</v>
      </c>
      <c r="B23" s="27">
        <v>651.96799999999996</v>
      </c>
      <c r="C23" s="28">
        <v>590.03399999999999</v>
      </c>
      <c r="D23" s="28">
        <v>594.19200000000001</v>
      </c>
      <c r="E23" s="28">
        <v>631.71299999999997</v>
      </c>
      <c r="F23" s="29">
        <f t="shared" si="0"/>
        <v>6.3146255755715259</v>
      </c>
      <c r="G23" s="30">
        <f t="shared" si="1"/>
        <v>-3.1067475704329013</v>
      </c>
      <c r="H23" s="27">
        <v>1359.203</v>
      </c>
      <c r="I23" s="28">
        <v>1391.9880000000001</v>
      </c>
      <c r="J23" s="28">
        <v>1331.559</v>
      </c>
      <c r="K23" s="28">
        <v>1385.9</v>
      </c>
      <c r="L23" s="29">
        <f t="shared" si="2"/>
        <v>4.0810057984663075</v>
      </c>
      <c r="M23" s="29">
        <f t="shared" si="3"/>
        <v>1.9641657647901098</v>
      </c>
    </row>
    <row r="24" spans="1:13" x14ac:dyDescent="0.25">
      <c r="A24" s="31" t="s">
        <v>11</v>
      </c>
      <c r="B24" s="32">
        <v>444.13900000000001</v>
      </c>
      <c r="C24" s="33">
        <v>383.05599999999998</v>
      </c>
      <c r="D24" s="33">
        <v>408.78300000000002</v>
      </c>
      <c r="E24" s="33">
        <v>420.36799999999999</v>
      </c>
      <c r="F24" s="34">
        <f t="shared" si="0"/>
        <v>2.8340219627528569</v>
      </c>
      <c r="G24" s="35">
        <f t="shared" si="1"/>
        <v>-5.3521532673329659</v>
      </c>
      <c r="H24" s="32">
        <v>1109.4169999999999</v>
      </c>
      <c r="I24" s="33">
        <v>1196.2650000000001</v>
      </c>
      <c r="J24" s="33">
        <v>1162.1980000000001</v>
      </c>
      <c r="K24" s="33">
        <v>1179.422</v>
      </c>
      <c r="L24" s="34">
        <f t="shared" si="2"/>
        <v>1.4820194149361754</v>
      </c>
      <c r="M24" s="34">
        <f t="shared" si="3"/>
        <v>6.3100709652006515</v>
      </c>
    </row>
    <row r="25" spans="1:13" x14ac:dyDescent="0.25">
      <c r="A25" s="46" t="s">
        <v>12</v>
      </c>
      <c r="B25" s="47">
        <v>207.82900000000001</v>
      </c>
      <c r="C25" s="48">
        <v>206.97800000000001</v>
      </c>
      <c r="D25" s="48">
        <v>185.40899999999999</v>
      </c>
      <c r="E25" s="48">
        <v>211.345</v>
      </c>
      <c r="F25" s="49">
        <f t="shared" si="0"/>
        <v>13.988533458462115</v>
      </c>
      <c r="G25" s="50">
        <f t="shared" si="1"/>
        <v>1.6917754500093736</v>
      </c>
      <c r="H25" s="47">
        <v>1893.0070000000001</v>
      </c>
      <c r="I25" s="48">
        <v>1754.2159999999999</v>
      </c>
      <c r="J25" s="48">
        <v>1704.96</v>
      </c>
      <c r="K25" s="48">
        <v>1796.5889999999999</v>
      </c>
      <c r="L25" s="49">
        <f t="shared" si="2"/>
        <v>5.3742609797297263</v>
      </c>
      <c r="M25" s="49">
        <f t="shared" si="3"/>
        <v>-5.0933778903089149</v>
      </c>
    </row>
    <row r="26" spans="1:13" x14ac:dyDescent="0.25">
      <c r="A26" s="51"/>
      <c r="B26" s="51"/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</row>
    <row r="27" spans="1:13" x14ac:dyDescent="0.25">
      <c r="A27" s="53" t="s">
        <v>18</v>
      </c>
    </row>
    <row r="28" spans="1:13" x14ac:dyDescent="0.25">
      <c r="A28" s="53" t="s">
        <v>19</v>
      </c>
    </row>
    <row r="30" spans="1:13" x14ac:dyDescent="0.25">
      <c r="K30" s="1" t="s">
        <v>20</v>
      </c>
    </row>
  </sheetData>
  <mergeCells count="11">
    <mergeCell ref="M7:M8"/>
    <mergeCell ref="A6:A8"/>
    <mergeCell ref="B6:E6"/>
    <mergeCell ref="F6:G6"/>
    <mergeCell ref="H6:K6"/>
    <mergeCell ref="L6:M6"/>
    <mergeCell ref="C7:E7"/>
    <mergeCell ref="F7:F8"/>
    <mergeCell ref="G7:G8"/>
    <mergeCell ref="I7:K7"/>
    <mergeCell ref="L7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2021-04-22T13:48:37Z</dcterms:created>
  <dcterms:modified xsi:type="dcterms:W3CDTF">2021-04-22T13:49:05Z</dcterms:modified>
</cp:coreProperties>
</file>