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<sst xmlns="http://schemas.openxmlformats.org/spreadsheetml/2006/main" count="416" uniqueCount="38">
  <si>
    <t>Suklasifikuotų galvijų skerdenų skaičius Lietuvos įmonėse 2021 m. 14–17 sav., vnt.</t>
  </si>
  <si>
    <t>Kategorija pagal
raumeningumą</t>
  </si>
  <si>
    <t>Kategorija pagal
riebumą</t>
  </si>
  <si>
    <t>Pokytis %</t>
  </si>
  <si>
    <t>17 sav.
(04 20–04 26)</t>
  </si>
  <si>
    <t>14 sav.
(04 05–11)</t>
  </si>
  <si>
    <t>15 sav.
(04 12–18)</t>
  </si>
  <si>
    <t>16 sav.
(04 19–25)</t>
  </si>
  <si>
    <t>17 sav.
(04 26–05 02)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</si>
  <si>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</si>
  <si>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</si>
  <si>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</si>
  <si>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</si>
  <si>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</si>
  <si>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</si>
  <si>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</si>
  <si>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</si>
  <si>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</si>
  <si>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</si>
  <si>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</si>
  <si>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</si>
  <si>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</si>
  <si>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</si>
  <si>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</si>
  <si>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</si>
  <si>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</si>
  <si>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</si>
  <si>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</si>
  <si>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</si>
  <si>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</si>
  <si>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</si>
  <si>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</si>
  <si>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</si>
  <si>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</si>
  <si>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17 savaitę su 2021 m. 16 savaite</t>
  </si>
  <si>
    <t>** lyginant 2021 m. 17 savaitę su 2020 m. 17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</si>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</sst>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right" vertical="center" indent="1"/>
    </xf>
    <xf numFmtId="0" fontId="42" fillId="0" borderId="15" xfId="0" applyFont="1" applyBorder="1" applyAlignment="1" quotePrefix="1">
      <alignment horizontal="right" vertical="center" wrapText="1" indent="1"/>
    </xf>
    <xf numFmtId="0" fontId="42" fillId="0" borderId="16" xfId="0" applyFont="1" applyBorder="1" applyAlignment="1" quotePrefix="1">
      <alignment horizontal="right" vertical="center" wrapText="1" indent="1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 quotePrefix="1">
      <alignment horizontal="right" vertical="center" indent="1"/>
    </xf>
    <xf numFmtId="0" fontId="3" fillId="0" borderId="0" xfId="0" applyFont="1" applyBorder="1" applyAlignment="1" quotePrefix="1">
      <alignment horizontal="right" vertical="center" indent="1"/>
    </xf>
    <xf numFmtId="0" fontId="3" fillId="0" borderId="18" xfId="0" applyFont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18" xfId="0" applyFont="1" applyBorder="1" applyAlignment="1" quotePrefix="1">
      <alignment horizontal="right" vertical="center" wrapText="1" indent="1"/>
    </xf>
    <xf numFmtId="2" fontId="3" fillId="0" borderId="0" xfId="0" applyNumberFormat="1" applyFont="1" applyFill="1" applyBorder="1" applyAlignment="1" quotePrefix="1">
      <alignment horizontal="right" vertical="center" indent="1"/>
    </xf>
    <xf numFmtId="0" fontId="4" fillId="0" borderId="19" xfId="0" applyFont="1" applyFill="1" applyBorder="1" applyAlignment="1" quotePrefix="1">
      <alignment horizontal="right" vertical="center" indent="1"/>
    </xf>
    <xf numFmtId="0" fontId="43" fillId="0" borderId="20" xfId="0" applyFont="1" applyBorder="1" applyAlignment="1" quotePrefix="1">
      <alignment horizontal="right" vertical="center" wrapText="1" indent="1"/>
    </xf>
    <xf numFmtId="0" fontId="43" fillId="0" borderId="21" xfId="0" applyFont="1" applyBorder="1" applyAlignment="1" quotePrefix="1">
      <alignment horizontal="right" vertical="center" wrapText="1" indent="1"/>
    </xf>
    <xf numFmtId="0" fontId="4" fillId="0" borderId="20" xfId="0" applyFont="1" applyFill="1" applyBorder="1" applyAlignment="1" quotePrefix="1">
      <alignment horizontal="right" vertical="center" indent="1"/>
    </xf>
    <xf numFmtId="2" fontId="4" fillId="0" borderId="20" xfId="0" applyNumberFormat="1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 indent="1"/>
    </xf>
    <xf numFmtId="0" fontId="42" fillId="0" borderId="18" xfId="0" applyFont="1" applyBorder="1" applyAlignment="1">
      <alignment horizontal="right" vertical="center" wrapText="1" indent="1"/>
    </xf>
    <xf numFmtId="2" fontId="3" fillId="0" borderId="0" xfId="0" applyNumberFormat="1" applyFont="1" applyFill="1" applyBorder="1" applyAlignment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3" fillId="0" borderId="20" xfId="0" applyFont="1" applyBorder="1" applyAlignment="1">
      <alignment horizontal="right" vertical="center" wrapText="1" indent="1"/>
    </xf>
    <xf numFmtId="0" fontId="43" fillId="0" borderId="21" xfId="0" applyFont="1" applyBorder="1" applyAlignment="1">
      <alignment horizontal="right" vertical="center" wrapText="1" indent="1"/>
    </xf>
    <xf numFmtId="2" fontId="4" fillId="0" borderId="20" xfId="0" applyNumberFormat="1" applyFont="1" applyFill="1" applyBorder="1" applyAlignment="1">
      <alignment horizontal="right" vertical="center" indent="1"/>
    </xf>
    <xf numFmtId="0" fontId="4" fillId="35" borderId="22" xfId="0" applyFont="1" applyFill="1" applyBorder="1" applyAlignment="1">
      <alignment horizontal="right" vertical="center" indent="1"/>
    </xf>
    <xf numFmtId="0" fontId="43" fillId="35" borderId="22" xfId="0" applyFont="1" applyFill="1" applyBorder="1" applyAlignment="1">
      <alignment horizontal="right" vertical="center" wrapText="1" indent="1"/>
    </xf>
    <xf numFmtId="2" fontId="4" fillId="35" borderId="22" xfId="0" applyNumberFormat="1" applyFont="1" applyFill="1" applyBorder="1" applyAlignment="1">
      <alignment horizontal="right" vertical="center" indent="1"/>
    </xf>
    <xf numFmtId="2" fontId="4" fillId="35" borderId="23" xfId="0" applyNumberFormat="1" applyFont="1" applyFill="1" applyBorder="1" applyAlignment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42" fillId="0" borderId="25" xfId="0" applyFont="1" applyBorder="1" applyAlignment="1" quotePrefix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3" fillId="0" borderId="27" xfId="0" applyFont="1" applyBorder="1" applyAlignment="1" quotePrefix="1">
      <alignment horizontal="right" vertical="center" indent="1"/>
    </xf>
    <xf numFmtId="0" fontId="3" fillId="0" borderId="28" xfId="0" applyFont="1" applyFill="1" applyBorder="1" applyAlignment="1" quotePrefix="1">
      <alignment horizontal="right" vertical="center" indent="1"/>
    </xf>
    <xf numFmtId="0" fontId="4" fillId="0" borderId="29" xfId="0" applyFont="1" applyBorder="1" applyAlignment="1" quotePrefix="1">
      <alignment horizontal="right" vertical="center" indent="1"/>
    </xf>
    <xf numFmtId="0" fontId="43" fillId="0" borderId="20" xfId="0" applyFont="1" applyFill="1" applyBorder="1" applyAlignment="1" quotePrefix="1">
      <alignment horizontal="right" vertical="center" wrapText="1" indent="1"/>
    </xf>
    <xf numFmtId="0" fontId="43" fillId="0" borderId="30" xfId="0" applyFont="1" applyFill="1" applyBorder="1" applyAlignment="1" quotePrefix="1">
      <alignment horizontal="right" vertical="center" wrapText="1" indent="1"/>
    </xf>
    <xf numFmtId="0" fontId="42" fillId="0" borderId="28" xfId="0" applyFont="1" applyBorder="1" applyAlignment="1">
      <alignment horizontal="right" vertical="center" wrapText="1" indent="1"/>
    </xf>
    <xf numFmtId="0" fontId="3" fillId="0" borderId="27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right" vertical="center" indent="1"/>
    </xf>
    <xf numFmtId="0" fontId="43" fillId="0" borderId="30" xfId="0" applyFont="1" applyBorder="1" applyAlignment="1">
      <alignment horizontal="right" vertical="center" wrapText="1" indent="1"/>
    </xf>
    <xf numFmtId="0" fontId="42" fillId="0" borderId="28" xfId="0" applyFont="1" applyBorder="1" applyAlignment="1" quotePrefix="1">
      <alignment horizontal="right" vertical="center" wrapText="1" indent="1"/>
    </xf>
    <xf numFmtId="0" fontId="3" fillId="0" borderId="28" xfId="0" applyFont="1" applyBorder="1" applyAlignment="1" quotePrefix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0" fontId="43" fillId="35" borderId="31" xfId="0" applyFont="1" applyFill="1" applyBorder="1" applyAlignment="1">
      <alignment horizontal="right" vertical="center" wrapText="1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5" xfId="0" applyNumberFormat="1" applyFont="1" applyFill="1" applyBorder="1" applyAlignment="1">
      <alignment horizontal="right" vertical="center" indent="1"/>
    </xf>
    <xf numFmtId="0" fontId="4" fillId="0" borderId="24" xfId="0" applyFont="1" applyFill="1" applyBorder="1" applyAlignment="1" quotePrefix="1">
      <alignment horizontal="right" vertical="center" indent="1"/>
    </xf>
    <xf numFmtId="0" fontId="42" fillId="0" borderId="25" xfId="0" applyFont="1" applyFill="1" applyBorder="1" applyAlignment="1" quotePrefix="1">
      <alignment horizontal="right" vertical="center" wrapText="1" indent="1"/>
    </xf>
    <xf numFmtId="0" fontId="42" fillId="0" borderId="26" xfId="0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 quotePrefix="1">
      <alignment horizontal="right" vertical="center" indent="1"/>
    </xf>
    <xf numFmtId="0" fontId="4" fillId="0" borderId="29" xfId="0" applyFont="1" applyFill="1" applyBorder="1" applyAlignment="1" quotePrefix="1">
      <alignment horizontal="right" vertical="center" indent="1"/>
    </xf>
    <xf numFmtId="0" fontId="3" fillId="0" borderId="27" xfId="0" applyFont="1" applyFill="1" applyBorder="1" applyAlignment="1" quotePrefix="1">
      <alignment horizontal="right" vertical="center" indent="1"/>
    </xf>
    <xf numFmtId="0" fontId="43" fillId="0" borderId="30" xfId="0" applyFont="1" applyBorder="1" applyAlignment="1" quotePrefix="1">
      <alignment horizontal="right" vertical="center" wrapText="1" indent="1"/>
    </xf>
    <xf numFmtId="0" fontId="4" fillId="0" borderId="27" xfId="0" applyFont="1" applyFill="1" applyBorder="1" applyAlignment="1" quotePrefix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" fillId="35" borderId="31" xfId="0" applyFont="1" applyFill="1" applyBorder="1" applyAlignment="1" quotePrefix="1">
      <alignment horizontal="right" vertical="center" indent="1"/>
    </xf>
    <xf numFmtId="0" fontId="4" fillId="35" borderId="0" xfId="0" applyFont="1" applyFill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wrapText="1" indent="1"/>
    </xf>
    <xf numFmtId="0" fontId="42" fillId="0" borderId="28" xfId="0" applyFont="1" applyBorder="1" applyAlignment="1">
      <alignment horizontal="right" wrapText="1" indent="1"/>
    </xf>
    <xf numFmtId="2" fontId="3" fillId="0" borderId="0" xfId="0" applyNumberFormat="1" applyFont="1" applyFill="1" applyBorder="1" applyAlignment="1" quotePrefix="1">
      <alignment horizontal="right" indent="1"/>
    </xf>
    <xf numFmtId="0" fontId="4" fillId="0" borderId="24" xfId="0" applyFont="1" applyBorder="1" applyAlignment="1">
      <alignment horizontal="right" vertical="center" indent="1"/>
    </xf>
    <xf numFmtId="2" fontId="4" fillId="0" borderId="25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4" fillId="0" borderId="24" xfId="47" applyFont="1" applyFill="1" applyBorder="1" applyAlignment="1">
      <alignment horizontal="right" vertical="center" wrapText="1" indent="1"/>
      <protection/>
    </xf>
    <xf numFmtId="0" fontId="4" fillId="0" borderId="25" xfId="47" applyFont="1" applyFill="1" applyBorder="1" applyAlignment="1" quotePrefix="1">
      <alignment horizontal="right" vertical="center" wrapText="1" indent="1"/>
      <protection/>
    </xf>
    <xf numFmtId="0" fontId="3" fillId="0" borderId="26" xfId="47" applyFont="1" applyFill="1" applyBorder="1" applyAlignment="1">
      <alignment horizontal="right" vertical="center" wrapText="1" indent="1"/>
      <protection/>
    </xf>
    <xf numFmtId="0" fontId="5" fillId="0" borderId="32" xfId="0" applyFont="1" applyBorder="1" applyAlignment="1" quotePrefix="1">
      <alignment horizontal="right" vertical="center" indent="1"/>
    </xf>
    <xf numFmtId="0" fontId="3" fillId="0" borderId="0" xfId="47" applyFont="1" applyFill="1" applyBorder="1" applyAlignment="1">
      <alignment horizontal="right" vertical="center" wrapText="1" indent="1"/>
      <protection/>
    </xf>
    <xf numFmtId="0" fontId="3" fillId="0" borderId="33" xfId="47" applyFont="1" applyFill="1" applyBorder="1" applyAlignment="1" quotePrefix="1">
      <alignment horizontal="right" vertical="center" wrapText="1" indent="1"/>
      <protection/>
    </xf>
    <xf numFmtId="0" fontId="4" fillId="0" borderId="0" xfId="47" applyFont="1" applyFill="1" applyBorder="1" applyAlignment="1" quotePrefix="1">
      <alignment horizontal="right" vertical="center" wrapText="1" indent="1"/>
      <protection/>
    </xf>
    <xf numFmtId="0" fontId="4" fillId="0" borderId="29" xfId="47" applyFont="1" applyFill="1" applyBorder="1" applyAlignment="1" quotePrefix="1">
      <alignment horizontal="right" vertical="center" wrapText="1" indent="1"/>
      <protection/>
    </xf>
    <xf numFmtId="0" fontId="4" fillId="0" borderId="20" xfId="47" applyFont="1" applyFill="1" applyBorder="1" applyAlignment="1">
      <alignment horizontal="right" vertical="center" wrapText="1" indent="1"/>
      <protection/>
    </xf>
    <xf numFmtId="0" fontId="4" fillId="0" borderId="30" xfId="47" applyFont="1" applyFill="1" applyBorder="1" applyAlignment="1">
      <alignment horizontal="right" vertical="center" wrapText="1" indent="1"/>
      <protection/>
    </xf>
    <xf numFmtId="0" fontId="4" fillId="0" borderId="20" xfId="47" applyFont="1" applyFill="1" applyBorder="1" applyAlignment="1" quotePrefix="1">
      <alignment horizontal="right" vertical="center" wrapText="1" indent="1"/>
      <protection/>
    </xf>
    <xf numFmtId="0" fontId="3" fillId="0" borderId="27" xfId="0" applyFont="1" applyFill="1" applyBorder="1" applyAlignment="1">
      <alignment horizontal="right" vertical="center" indent="1"/>
    </xf>
    <xf numFmtId="0" fontId="4" fillId="0" borderId="27" xfId="0" applyFont="1" applyBorder="1" applyAlignment="1" quotePrefix="1">
      <alignment horizontal="right" vertical="center" indent="1"/>
    </xf>
    <xf numFmtId="2" fontId="4" fillId="0" borderId="0" xfId="0" applyNumberFormat="1" applyFont="1" applyFill="1" applyBorder="1" applyAlignment="1" quotePrefix="1">
      <alignment horizontal="right" vertical="center" indent="1"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4" xfId="47" applyFont="1" applyFill="1" applyBorder="1" applyAlignment="1">
      <alignment horizontal="right" vertical="center" indent="1"/>
      <protection/>
    </xf>
    <xf numFmtId="0" fontId="3" fillId="0" borderId="25" xfId="47" applyFont="1" applyFill="1" applyBorder="1" applyAlignment="1" quotePrefix="1">
      <alignment horizontal="right" vertical="center" indent="1"/>
      <protection/>
    </xf>
    <xf numFmtId="0" fontId="3" fillId="0" borderId="25" xfId="47" applyFont="1" applyFill="1" applyBorder="1" applyAlignment="1">
      <alignment horizontal="right" vertical="center" indent="1"/>
      <protection/>
    </xf>
    <xf numFmtId="0" fontId="3" fillId="0" borderId="26" xfId="47" applyFont="1" applyFill="1" applyBorder="1" applyAlignment="1">
      <alignment horizontal="right" vertical="center" indent="1"/>
      <protection/>
    </xf>
    <xf numFmtId="0" fontId="42" fillId="0" borderId="0" xfId="0" applyFont="1" applyFill="1" applyBorder="1" applyAlignment="1">
      <alignment horizontal="right" vertical="center" wrapText="1" indent="1"/>
    </xf>
    <xf numFmtId="0" fontId="42" fillId="0" borderId="28" xfId="0" applyFont="1" applyFill="1" applyBorder="1" applyAlignment="1">
      <alignment horizontal="right" vertical="center" wrapText="1" indent="1"/>
    </xf>
    <xf numFmtId="2" fontId="4" fillId="35" borderId="0" xfId="0" applyNumberFormat="1" applyFont="1" applyFill="1" applyBorder="1" applyAlignment="1">
      <alignment horizontal="right" vertical="center" indent="1"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3" fillId="34" borderId="34" xfId="47" applyFont="1" applyFill="1" applyBorder="1" applyAlignment="1">
      <alignment horizontal="center" vertical="center" wrapText="1"/>
      <protection/>
    </xf>
    <xf numFmtId="0" fontId="3" fillId="34" borderId="35" xfId="47" applyFont="1" applyFill="1" applyBorder="1" applyAlignment="1">
      <alignment horizontal="center" vertical="center" wrapText="1"/>
      <protection/>
    </xf>
    <xf numFmtId="0" fontId="3" fillId="34" borderId="36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37" xfId="48" applyFont="1" applyFill="1" applyBorder="1" applyAlignment="1">
      <alignment horizontal="center" vertical="center" wrapText="1"/>
      <protection/>
    </xf>
    <xf numFmtId="0" fontId="3" fillId="33" borderId="38" xfId="48" applyFont="1" applyFill="1" applyBorder="1" applyAlignment="1">
      <alignment horizontal="center" vertical="center" wrapText="1"/>
      <protection/>
    </xf>
    <xf numFmtId="0" fontId="3" fillId="33" borderId="39" xfId="48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0" borderId="20" xfId="47" applyFont="1" applyFill="1" applyBorder="1" applyAlignment="1">
      <alignment horizontal="center" wrapText="1"/>
      <protection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0" xfId="47" applyFont="1" applyFill="1" applyBorder="1" applyAlignment="1">
      <alignment horizontal="center"/>
      <protection/>
    </xf>
    <xf numFmtId="0" fontId="43" fillId="0" borderId="2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 vertical="center"/>
    </xf>
    <xf numFmtId="0" fontId="4" fillId="0" borderId="20" xfId="47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showGridLines="0" tabSelected="1" zoomScalePageLayoutView="0" workbookViewId="0" topLeftCell="A109">
      <selection activeCell="M124" sqref="M124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7" width="10.7109375" style="0" customWidth="1"/>
    <col min="8" max="9" width="9.8515625" style="0" bestFit="1" customWidth="1"/>
  </cols>
  <sheetData>
    <row r="2" ht="12.75">
      <c r="B2" s="1" t="s">
        <v>0</v>
      </c>
    </row>
    <row r="4" spans="1:9" ht="12.75">
      <c r="A4" s="106" t="s">
        <v>1</v>
      </c>
      <c r="B4" s="108" t="s">
        <v>2</v>
      </c>
      <c r="C4" s="2">
        <v>2020</v>
      </c>
      <c r="D4" s="110">
        <v>2021</v>
      </c>
      <c r="E4" s="111"/>
      <c r="F4" s="111"/>
      <c r="G4" s="112"/>
      <c r="H4" s="113" t="s">
        <v>3</v>
      </c>
      <c r="I4" s="114"/>
    </row>
    <row r="5" spans="1:9" ht="24">
      <c r="A5" s="107"/>
      <c r="B5" s="109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5" t="s">
        <v>10</v>
      </c>
    </row>
    <row r="6" spans="1:9" ht="13.5" thickBot="1">
      <c r="A6" s="115" t="s">
        <v>11</v>
      </c>
      <c r="B6" s="115"/>
      <c r="C6" s="115"/>
      <c r="D6" s="115"/>
      <c r="E6" s="115"/>
      <c r="F6" s="115"/>
      <c r="G6" s="115"/>
      <c r="H6" s="115"/>
      <c r="I6" s="115"/>
    </row>
    <row r="7" spans="1:9" ht="12.75">
      <c r="A7" s="6" t="s">
        <v>12</v>
      </c>
      <c r="B7" s="6">
        <v>1</v>
      </c>
      <c r="C7" s="7" t="s">
        <v>13</v>
      </c>
      <c r="D7" s="8" t="s">
        <v>13</v>
      </c>
      <c r="E7" s="8" t="s">
        <v>13</v>
      </c>
      <c r="F7" s="8" t="s">
        <v>13</v>
      </c>
      <c r="G7" s="9" t="s">
        <v>13</v>
      </c>
      <c r="H7" s="10" t="s">
        <v>13</v>
      </c>
      <c r="I7" s="10" t="s">
        <v>13</v>
      </c>
    </row>
    <row r="8" spans="1:9" ht="12.75">
      <c r="A8" s="11" t="s">
        <v>12</v>
      </c>
      <c r="B8" s="11">
        <v>2</v>
      </c>
      <c r="C8" s="12" t="s">
        <v>13</v>
      </c>
      <c r="D8" s="13" t="s">
        <v>13</v>
      </c>
      <c r="E8" s="13" t="s">
        <v>13</v>
      </c>
      <c r="F8" s="13" t="s">
        <v>13</v>
      </c>
      <c r="G8" s="14" t="s">
        <v>13</v>
      </c>
      <c r="H8" s="10" t="s">
        <v>13</v>
      </c>
      <c r="I8" s="10" t="s">
        <v>13</v>
      </c>
    </row>
    <row r="9" spans="1:9" ht="13.5" thickBot="1">
      <c r="A9" s="11" t="s">
        <v>12</v>
      </c>
      <c r="B9" s="11">
        <v>3</v>
      </c>
      <c r="C9" s="12">
        <v>1</v>
      </c>
      <c r="D9" s="15" t="s">
        <v>13</v>
      </c>
      <c r="E9" s="15" t="s">
        <v>13</v>
      </c>
      <c r="F9" s="15" t="s">
        <v>13</v>
      </c>
      <c r="G9" s="16">
        <v>1</v>
      </c>
      <c r="H9" s="10" t="s">
        <v>13</v>
      </c>
      <c r="I9" s="17">
        <f>G9/C9*100-100</f>
        <v>0</v>
      </c>
    </row>
    <row r="10" spans="1:9" ht="13.5" thickBot="1">
      <c r="A10" s="116" t="s">
        <v>12</v>
      </c>
      <c r="B10" s="117"/>
      <c r="C10" s="18">
        <v>1</v>
      </c>
      <c r="D10" s="19" t="s">
        <v>13</v>
      </c>
      <c r="E10" s="19" t="s">
        <v>13</v>
      </c>
      <c r="F10" s="19" t="s">
        <v>13</v>
      </c>
      <c r="G10" s="20">
        <v>1</v>
      </c>
      <c r="H10" s="21" t="s">
        <v>13</v>
      </c>
      <c r="I10" s="22">
        <f>G10/C10*100-100</f>
        <v>0</v>
      </c>
    </row>
    <row r="11" spans="1:9" ht="12.75">
      <c r="A11" s="23" t="s">
        <v>14</v>
      </c>
      <c r="B11" s="23">
        <v>1</v>
      </c>
      <c r="C11" s="12">
        <v>1</v>
      </c>
      <c r="D11" s="24">
        <v>6</v>
      </c>
      <c r="E11" s="24">
        <v>13</v>
      </c>
      <c r="F11" s="24">
        <v>2</v>
      </c>
      <c r="G11" s="25">
        <v>1</v>
      </c>
      <c r="H11" s="26">
        <f aca="true" t="shared" si="0" ref="H11:H80">G11/F11*100-100</f>
        <v>-50</v>
      </c>
      <c r="I11" s="17">
        <f>G11/C11*100-100</f>
        <v>0</v>
      </c>
    </row>
    <row r="12" spans="1:9" ht="12.75">
      <c r="A12" s="23" t="s">
        <v>14</v>
      </c>
      <c r="B12" s="23">
        <v>2</v>
      </c>
      <c r="C12" s="27">
        <v>28</v>
      </c>
      <c r="D12" s="24">
        <v>65</v>
      </c>
      <c r="E12" s="24">
        <v>63</v>
      </c>
      <c r="F12" s="24">
        <v>43</v>
      </c>
      <c r="G12" s="25">
        <v>44</v>
      </c>
      <c r="H12" s="26">
        <f t="shared" si="0"/>
        <v>2.3255813953488484</v>
      </c>
      <c r="I12" s="26">
        <f aca="true" t="shared" si="1" ref="I12:I75">G12/C12*100-100</f>
        <v>57.14285714285714</v>
      </c>
    </row>
    <row r="13" spans="1:9" ht="12.75">
      <c r="A13" s="23" t="s">
        <v>14</v>
      </c>
      <c r="B13" s="23">
        <v>3</v>
      </c>
      <c r="C13" s="27">
        <v>7</v>
      </c>
      <c r="D13" s="24">
        <v>21</v>
      </c>
      <c r="E13" s="24">
        <v>34</v>
      </c>
      <c r="F13" s="24">
        <v>33</v>
      </c>
      <c r="G13" s="25">
        <v>16</v>
      </c>
      <c r="H13" s="26">
        <f t="shared" si="0"/>
        <v>-51.515151515151516</v>
      </c>
      <c r="I13" s="26">
        <f t="shared" si="1"/>
        <v>128.57142857142856</v>
      </c>
    </row>
    <row r="14" spans="1:9" ht="13.5" thickBot="1">
      <c r="A14" s="23" t="s">
        <v>14</v>
      </c>
      <c r="B14" s="23">
        <v>4</v>
      </c>
      <c r="C14" s="27" t="s">
        <v>13</v>
      </c>
      <c r="D14" s="15" t="s">
        <v>13</v>
      </c>
      <c r="E14" s="15" t="s">
        <v>13</v>
      </c>
      <c r="F14" s="15" t="s">
        <v>13</v>
      </c>
      <c r="G14" s="16">
        <v>1</v>
      </c>
      <c r="H14" s="17" t="s">
        <v>13</v>
      </c>
      <c r="I14" s="17" t="s">
        <v>13</v>
      </c>
    </row>
    <row r="15" spans="1:9" ht="13.5" thickBot="1">
      <c r="A15" s="118" t="s">
        <v>14</v>
      </c>
      <c r="B15" s="119"/>
      <c r="C15" s="28">
        <v>36</v>
      </c>
      <c r="D15" s="29">
        <v>92</v>
      </c>
      <c r="E15" s="29">
        <v>110</v>
      </c>
      <c r="F15" s="29">
        <v>78</v>
      </c>
      <c r="G15" s="30">
        <v>62</v>
      </c>
      <c r="H15" s="31">
        <f t="shared" si="0"/>
        <v>-20.51282051282051</v>
      </c>
      <c r="I15" s="31">
        <f t="shared" si="1"/>
        <v>72.22222222222223</v>
      </c>
    </row>
    <row r="16" spans="1:9" ht="12.75">
      <c r="A16" s="23" t="s">
        <v>15</v>
      </c>
      <c r="B16" s="23">
        <v>1</v>
      </c>
      <c r="C16" s="27" t="s">
        <v>13</v>
      </c>
      <c r="D16" s="24">
        <v>16</v>
      </c>
      <c r="E16" s="24">
        <v>18</v>
      </c>
      <c r="F16" s="24">
        <v>5</v>
      </c>
      <c r="G16" s="25">
        <v>1</v>
      </c>
      <c r="H16" s="26">
        <f t="shared" si="0"/>
        <v>-80</v>
      </c>
      <c r="I16" s="17" t="s">
        <v>13</v>
      </c>
    </row>
    <row r="17" spans="1:9" ht="12.75">
      <c r="A17" s="23" t="s">
        <v>15</v>
      </c>
      <c r="B17" s="23">
        <v>2</v>
      </c>
      <c r="C17" s="27">
        <v>54</v>
      </c>
      <c r="D17" s="24">
        <v>83</v>
      </c>
      <c r="E17" s="24">
        <v>118</v>
      </c>
      <c r="F17" s="24">
        <v>93</v>
      </c>
      <c r="G17" s="25">
        <v>133</v>
      </c>
      <c r="H17" s="26">
        <f t="shared" si="0"/>
        <v>43.01075268817206</v>
      </c>
      <c r="I17" s="26">
        <f t="shared" si="1"/>
        <v>146.29629629629628</v>
      </c>
    </row>
    <row r="18" spans="1:9" ht="12.75">
      <c r="A18" s="23" t="s">
        <v>15</v>
      </c>
      <c r="B18" s="23">
        <v>3</v>
      </c>
      <c r="C18" s="27">
        <v>92</v>
      </c>
      <c r="D18" s="24">
        <v>54</v>
      </c>
      <c r="E18" s="24">
        <v>91</v>
      </c>
      <c r="F18" s="24">
        <v>81</v>
      </c>
      <c r="G18" s="25">
        <v>105</v>
      </c>
      <c r="H18" s="26">
        <f t="shared" si="0"/>
        <v>29.62962962962962</v>
      </c>
      <c r="I18" s="26">
        <f t="shared" si="1"/>
        <v>14.130434782608688</v>
      </c>
    </row>
    <row r="19" spans="1:9" ht="12.75">
      <c r="A19" s="23" t="s">
        <v>15</v>
      </c>
      <c r="B19" s="23">
        <v>4</v>
      </c>
      <c r="C19" s="27">
        <v>7</v>
      </c>
      <c r="D19" s="15" t="s">
        <v>13</v>
      </c>
      <c r="E19" s="15">
        <v>4</v>
      </c>
      <c r="F19" s="15">
        <v>1</v>
      </c>
      <c r="G19" s="16">
        <v>3</v>
      </c>
      <c r="H19" s="26">
        <f t="shared" si="0"/>
        <v>200</v>
      </c>
      <c r="I19" s="26">
        <f t="shared" si="1"/>
        <v>-57.142857142857146</v>
      </c>
    </row>
    <row r="20" spans="1:9" ht="13.5" thickBot="1">
      <c r="A20" s="23" t="s">
        <v>15</v>
      </c>
      <c r="B20" s="23">
        <v>5</v>
      </c>
      <c r="C20" s="27" t="s">
        <v>13</v>
      </c>
      <c r="D20" s="15" t="s">
        <v>13</v>
      </c>
      <c r="E20" s="15" t="s">
        <v>13</v>
      </c>
      <c r="F20" s="15">
        <v>1</v>
      </c>
      <c r="G20" s="16" t="s">
        <v>13</v>
      </c>
      <c r="H20" s="17" t="s">
        <v>13</v>
      </c>
      <c r="I20" s="17" t="s">
        <v>13</v>
      </c>
    </row>
    <row r="21" spans="1:9" ht="13.5" thickBot="1">
      <c r="A21" s="118" t="s">
        <v>15</v>
      </c>
      <c r="B21" s="119"/>
      <c r="C21" s="28">
        <v>153</v>
      </c>
      <c r="D21" s="29">
        <v>153</v>
      </c>
      <c r="E21" s="29">
        <v>231</v>
      </c>
      <c r="F21" s="29">
        <v>181</v>
      </c>
      <c r="G21" s="30">
        <v>242</v>
      </c>
      <c r="H21" s="31">
        <f t="shared" si="0"/>
        <v>33.70165745856352</v>
      </c>
      <c r="I21" s="31">
        <f t="shared" si="1"/>
        <v>58.16993464052288</v>
      </c>
    </row>
    <row r="22" spans="1:9" ht="12.75">
      <c r="A22" s="23" t="s">
        <v>16</v>
      </c>
      <c r="B22" s="23">
        <v>1</v>
      </c>
      <c r="C22" s="27">
        <v>28</v>
      </c>
      <c r="D22" s="24">
        <v>48</v>
      </c>
      <c r="E22" s="24">
        <v>54</v>
      </c>
      <c r="F22" s="24">
        <v>14</v>
      </c>
      <c r="G22" s="25">
        <v>18</v>
      </c>
      <c r="H22" s="26">
        <f t="shared" si="0"/>
        <v>28.571428571428584</v>
      </c>
      <c r="I22" s="26">
        <f t="shared" si="1"/>
        <v>-35.71428571428571</v>
      </c>
    </row>
    <row r="23" spans="1:9" ht="12.75">
      <c r="A23" s="23" t="s">
        <v>16</v>
      </c>
      <c r="B23" s="23">
        <v>2</v>
      </c>
      <c r="C23" s="27">
        <v>173</v>
      </c>
      <c r="D23" s="24">
        <v>197</v>
      </c>
      <c r="E23" s="24">
        <v>244</v>
      </c>
      <c r="F23" s="24">
        <v>241</v>
      </c>
      <c r="G23" s="25">
        <v>247</v>
      </c>
      <c r="H23" s="26">
        <f t="shared" si="0"/>
        <v>2.4896265560165887</v>
      </c>
      <c r="I23" s="26">
        <f t="shared" si="1"/>
        <v>42.77456647398844</v>
      </c>
    </row>
    <row r="24" spans="1:9" ht="12.75">
      <c r="A24" s="23" t="s">
        <v>16</v>
      </c>
      <c r="B24" s="23">
        <v>3</v>
      </c>
      <c r="C24" s="27">
        <v>178</v>
      </c>
      <c r="D24" s="24">
        <v>116</v>
      </c>
      <c r="E24" s="24">
        <v>138</v>
      </c>
      <c r="F24" s="24">
        <v>196</v>
      </c>
      <c r="G24" s="25">
        <v>139</v>
      </c>
      <c r="H24" s="26">
        <f t="shared" si="0"/>
        <v>-29.081632653061234</v>
      </c>
      <c r="I24" s="26">
        <f t="shared" si="1"/>
        <v>-21.910112359550567</v>
      </c>
    </row>
    <row r="25" spans="1:9" ht="13.5" thickBot="1">
      <c r="A25" s="23" t="s">
        <v>16</v>
      </c>
      <c r="B25" s="23">
        <v>4</v>
      </c>
      <c r="C25" s="12">
        <v>7</v>
      </c>
      <c r="D25" s="24">
        <v>1</v>
      </c>
      <c r="E25" s="24">
        <v>3</v>
      </c>
      <c r="F25" s="24">
        <v>3</v>
      </c>
      <c r="G25" s="25">
        <v>2</v>
      </c>
      <c r="H25" s="26">
        <f t="shared" si="0"/>
        <v>-33.33333333333334</v>
      </c>
      <c r="I25" s="26">
        <f t="shared" si="1"/>
        <v>-71.42857142857143</v>
      </c>
    </row>
    <row r="26" spans="1:9" ht="13.5" thickBot="1">
      <c r="A26" s="118" t="s">
        <v>17</v>
      </c>
      <c r="B26" s="119"/>
      <c r="C26" s="28">
        <v>386</v>
      </c>
      <c r="D26" s="29">
        <v>362</v>
      </c>
      <c r="E26" s="29">
        <v>439</v>
      </c>
      <c r="F26" s="29">
        <v>454</v>
      </c>
      <c r="G26" s="30">
        <v>406</v>
      </c>
      <c r="H26" s="31">
        <f t="shared" si="0"/>
        <v>-10.572687224669608</v>
      </c>
      <c r="I26" s="31">
        <f t="shared" si="1"/>
        <v>5.181347150259057</v>
      </c>
    </row>
    <row r="27" spans="1:9" ht="12.75">
      <c r="A27" s="23" t="s">
        <v>18</v>
      </c>
      <c r="B27" s="23">
        <v>1</v>
      </c>
      <c r="C27" s="27">
        <v>7</v>
      </c>
      <c r="D27" s="24">
        <v>27</v>
      </c>
      <c r="E27" s="24">
        <v>20</v>
      </c>
      <c r="F27" s="24">
        <v>11</v>
      </c>
      <c r="G27" s="25">
        <v>12</v>
      </c>
      <c r="H27" s="26">
        <f t="shared" si="0"/>
        <v>9.09090909090908</v>
      </c>
      <c r="I27" s="26">
        <f t="shared" si="1"/>
        <v>71.42857142857142</v>
      </c>
    </row>
    <row r="28" spans="1:9" ht="12.75">
      <c r="A28" s="23" t="s">
        <v>18</v>
      </c>
      <c r="B28" s="23">
        <v>2</v>
      </c>
      <c r="C28" s="27">
        <v>36</v>
      </c>
      <c r="D28" s="24">
        <v>18</v>
      </c>
      <c r="E28" s="24">
        <v>37</v>
      </c>
      <c r="F28" s="24">
        <v>42</v>
      </c>
      <c r="G28" s="25">
        <v>38</v>
      </c>
      <c r="H28" s="26">
        <f t="shared" si="0"/>
        <v>-9.523809523809518</v>
      </c>
      <c r="I28" s="26">
        <f t="shared" si="1"/>
        <v>5.555555555555557</v>
      </c>
    </row>
    <row r="29" spans="1:9" ht="12.75">
      <c r="A29" s="23" t="s">
        <v>18</v>
      </c>
      <c r="B29" s="23">
        <v>3</v>
      </c>
      <c r="C29" s="27">
        <v>36</v>
      </c>
      <c r="D29" s="24">
        <v>12</v>
      </c>
      <c r="E29" s="24">
        <v>43</v>
      </c>
      <c r="F29" s="24">
        <v>68</v>
      </c>
      <c r="G29" s="25">
        <v>62</v>
      </c>
      <c r="H29" s="26">
        <f t="shared" si="0"/>
        <v>-8.82352941176471</v>
      </c>
      <c r="I29" s="26">
        <f t="shared" si="1"/>
        <v>72.22222222222223</v>
      </c>
    </row>
    <row r="30" spans="1:9" ht="13.5" thickBot="1">
      <c r="A30" s="6" t="s">
        <v>18</v>
      </c>
      <c r="B30" s="6">
        <v>4</v>
      </c>
      <c r="C30" s="12" t="s">
        <v>13</v>
      </c>
      <c r="D30" s="15" t="s">
        <v>13</v>
      </c>
      <c r="E30" s="15">
        <v>2</v>
      </c>
      <c r="F30" s="15">
        <v>1</v>
      </c>
      <c r="G30" s="16">
        <v>1</v>
      </c>
      <c r="H30" s="26">
        <f t="shared" si="0"/>
        <v>0</v>
      </c>
      <c r="I30" s="17" t="s">
        <v>13</v>
      </c>
    </row>
    <row r="31" spans="1:9" ht="13.5" thickBot="1">
      <c r="A31" s="118" t="s">
        <v>19</v>
      </c>
      <c r="B31" s="119"/>
      <c r="C31" s="28">
        <v>79</v>
      </c>
      <c r="D31" s="29">
        <v>57</v>
      </c>
      <c r="E31" s="29">
        <v>102</v>
      </c>
      <c r="F31" s="29">
        <v>122</v>
      </c>
      <c r="G31" s="30">
        <v>113</v>
      </c>
      <c r="H31" s="31">
        <f t="shared" si="0"/>
        <v>-7.377049180327873</v>
      </c>
      <c r="I31" s="31">
        <f t="shared" si="1"/>
        <v>43.03797468354432</v>
      </c>
    </row>
    <row r="32" spans="1:9" ht="13.5" thickBot="1">
      <c r="A32" s="120" t="s">
        <v>20</v>
      </c>
      <c r="B32" s="121"/>
      <c r="C32" s="32">
        <v>655</v>
      </c>
      <c r="D32" s="33">
        <v>664</v>
      </c>
      <c r="E32" s="33">
        <v>882</v>
      </c>
      <c r="F32" s="33">
        <v>835</v>
      </c>
      <c r="G32" s="33">
        <v>824</v>
      </c>
      <c r="H32" s="34">
        <f t="shared" si="0"/>
        <v>-1.317365269461078</v>
      </c>
      <c r="I32" s="35">
        <f t="shared" si="1"/>
        <v>25.801526717557238</v>
      </c>
    </row>
    <row r="33" spans="1:9" ht="13.5" thickBot="1">
      <c r="A33" s="122" t="s">
        <v>21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>
      <c r="A34" s="6" t="s">
        <v>12</v>
      </c>
      <c r="B34" s="6">
        <v>2</v>
      </c>
      <c r="C34" s="36" t="s">
        <v>13</v>
      </c>
      <c r="D34" s="37" t="s">
        <v>13</v>
      </c>
      <c r="E34" s="37" t="s">
        <v>13</v>
      </c>
      <c r="F34" s="37" t="s">
        <v>13</v>
      </c>
      <c r="G34" s="38" t="s">
        <v>13</v>
      </c>
      <c r="H34" s="17" t="s">
        <v>13</v>
      </c>
      <c r="I34" s="17" t="s">
        <v>13</v>
      </c>
    </row>
    <row r="35" spans="1:9" ht="13.5" thickBot="1">
      <c r="A35" s="11" t="s">
        <v>12</v>
      </c>
      <c r="B35" s="11">
        <v>3</v>
      </c>
      <c r="C35" s="39">
        <v>1</v>
      </c>
      <c r="D35" s="10" t="s">
        <v>13</v>
      </c>
      <c r="E35" s="10">
        <v>1</v>
      </c>
      <c r="F35" s="10" t="s">
        <v>13</v>
      </c>
      <c r="G35" s="40" t="s">
        <v>13</v>
      </c>
      <c r="H35" s="17" t="s">
        <v>13</v>
      </c>
      <c r="I35" s="17" t="s">
        <v>13</v>
      </c>
    </row>
    <row r="36" spans="1:9" ht="13.5" thickBot="1">
      <c r="A36" s="116" t="s">
        <v>22</v>
      </c>
      <c r="B36" s="123"/>
      <c r="C36" s="41">
        <v>1</v>
      </c>
      <c r="D36" s="42" t="s">
        <v>13</v>
      </c>
      <c r="E36" s="42">
        <v>1</v>
      </c>
      <c r="F36" s="42" t="s">
        <v>13</v>
      </c>
      <c r="G36" s="43" t="s">
        <v>13</v>
      </c>
      <c r="H36" s="22" t="s">
        <v>13</v>
      </c>
      <c r="I36" s="22" t="s">
        <v>13</v>
      </c>
    </row>
    <row r="37" spans="1:9" ht="12.75">
      <c r="A37" s="23" t="s">
        <v>14</v>
      </c>
      <c r="B37" s="23">
        <v>1</v>
      </c>
      <c r="C37" s="39">
        <v>1</v>
      </c>
      <c r="D37" s="24">
        <v>2</v>
      </c>
      <c r="E37" s="24">
        <v>1</v>
      </c>
      <c r="F37" s="24">
        <v>2</v>
      </c>
      <c r="G37" s="44" t="s">
        <v>13</v>
      </c>
      <c r="H37" s="17" t="s">
        <v>13</v>
      </c>
      <c r="I37" s="17" t="s">
        <v>13</v>
      </c>
    </row>
    <row r="38" spans="1:9" ht="12.75">
      <c r="A38" s="23" t="s">
        <v>14</v>
      </c>
      <c r="B38" s="23">
        <v>2</v>
      </c>
      <c r="C38" s="45">
        <v>6</v>
      </c>
      <c r="D38" s="24">
        <v>7</v>
      </c>
      <c r="E38" s="24">
        <v>21</v>
      </c>
      <c r="F38" s="24">
        <v>18</v>
      </c>
      <c r="G38" s="44">
        <v>17</v>
      </c>
      <c r="H38" s="26">
        <f t="shared" si="0"/>
        <v>-5.555555555555557</v>
      </c>
      <c r="I38" s="26">
        <f t="shared" si="1"/>
        <v>183.33333333333337</v>
      </c>
    </row>
    <row r="39" spans="1:9" ht="12.75">
      <c r="A39" s="23" t="s">
        <v>14</v>
      </c>
      <c r="B39" s="23">
        <v>3</v>
      </c>
      <c r="C39" s="39">
        <v>3</v>
      </c>
      <c r="D39" s="24">
        <v>4</v>
      </c>
      <c r="E39" s="24">
        <v>8</v>
      </c>
      <c r="F39" s="24">
        <v>9</v>
      </c>
      <c r="G39" s="44">
        <v>9</v>
      </c>
      <c r="H39" s="26">
        <f t="shared" si="0"/>
        <v>0</v>
      </c>
      <c r="I39" s="26">
        <f t="shared" si="1"/>
        <v>200</v>
      </c>
    </row>
    <row r="40" spans="1:9" ht="13.5" thickBot="1">
      <c r="A40" s="23" t="s">
        <v>14</v>
      </c>
      <c r="B40" s="23">
        <v>4</v>
      </c>
      <c r="C40" s="39" t="s">
        <v>13</v>
      </c>
      <c r="D40" s="15" t="s">
        <v>13</v>
      </c>
      <c r="E40" s="24">
        <v>1</v>
      </c>
      <c r="F40" s="24">
        <v>1</v>
      </c>
      <c r="G40" s="44" t="s">
        <v>13</v>
      </c>
      <c r="H40" s="17" t="s">
        <v>13</v>
      </c>
      <c r="I40" s="17" t="s">
        <v>13</v>
      </c>
    </row>
    <row r="41" spans="1:9" ht="13.5" thickBot="1">
      <c r="A41" s="118" t="s">
        <v>14</v>
      </c>
      <c r="B41" s="124"/>
      <c r="C41" s="46">
        <v>9</v>
      </c>
      <c r="D41" s="29">
        <v>13</v>
      </c>
      <c r="E41" s="29">
        <v>31</v>
      </c>
      <c r="F41" s="29">
        <v>30</v>
      </c>
      <c r="G41" s="47">
        <v>26</v>
      </c>
      <c r="H41" s="31">
        <f t="shared" si="0"/>
        <v>-13.333333333333329</v>
      </c>
      <c r="I41" s="31">
        <f t="shared" si="1"/>
        <v>188.88888888888886</v>
      </c>
    </row>
    <row r="42" spans="1:9" ht="12.75">
      <c r="A42" s="23" t="s">
        <v>15</v>
      </c>
      <c r="B42" s="23">
        <v>1</v>
      </c>
      <c r="C42" s="45">
        <v>1</v>
      </c>
      <c r="D42" s="24">
        <v>6</v>
      </c>
      <c r="E42" s="24">
        <v>8</v>
      </c>
      <c r="F42" s="24">
        <v>5</v>
      </c>
      <c r="G42" s="44">
        <v>3</v>
      </c>
      <c r="H42" s="17">
        <f>G42/F42*100-100</f>
        <v>-40</v>
      </c>
      <c r="I42" s="17">
        <f>G42/C42*100-100</f>
        <v>200</v>
      </c>
    </row>
    <row r="43" spans="1:9" ht="12.75">
      <c r="A43" s="23" t="s">
        <v>15</v>
      </c>
      <c r="B43" s="23">
        <v>2</v>
      </c>
      <c r="C43" s="45">
        <v>23</v>
      </c>
      <c r="D43" s="24">
        <v>27</v>
      </c>
      <c r="E43" s="24">
        <v>31</v>
      </c>
      <c r="F43" s="24">
        <v>57</v>
      </c>
      <c r="G43" s="44">
        <v>88</v>
      </c>
      <c r="H43" s="26">
        <f t="shared" si="0"/>
        <v>54.385964912280684</v>
      </c>
      <c r="I43" s="26">
        <f t="shared" si="1"/>
        <v>282.60869565217394</v>
      </c>
    </row>
    <row r="44" spans="1:9" ht="12.75">
      <c r="A44" s="23" t="s">
        <v>15</v>
      </c>
      <c r="B44" s="23">
        <v>3</v>
      </c>
      <c r="C44" s="45">
        <v>27</v>
      </c>
      <c r="D44" s="24">
        <v>12</v>
      </c>
      <c r="E44" s="24">
        <v>13</v>
      </c>
      <c r="F44" s="24">
        <v>30</v>
      </c>
      <c r="G44" s="44">
        <v>17</v>
      </c>
      <c r="H44" s="26">
        <f t="shared" si="0"/>
        <v>-43.333333333333336</v>
      </c>
      <c r="I44" s="26">
        <f t="shared" si="1"/>
        <v>-37.03703703703704</v>
      </c>
    </row>
    <row r="45" spans="1:9" ht="12.75">
      <c r="A45" s="11" t="s">
        <v>15</v>
      </c>
      <c r="B45" s="11">
        <v>4</v>
      </c>
      <c r="C45" s="39" t="s">
        <v>13</v>
      </c>
      <c r="D45" s="24">
        <v>1</v>
      </c>
      <c r="E45" s="24" t="s">
        <v>13</v>
      </c>
      <c r="F45" s="24">
        <v>6</v>
      </c>
      <c r="G45" s="44">
        <v>1</v>
      </c>
      <c r="H45" s="17">
        <f>G45/F45*100-100</f>
        <v>-83.33333333333334</v>
      </c>
      <c r="I45" s="17" t="s">
        <v>13</v>
      </c>
    </row>
    <row r="46" spans="1:9" ht="13.5" thickBot="1">
      <c r="A46" s="11" t="s">
        <v>15</v>
      </c>
      <c r="B46" s="11">
        <v>5</v>
      </c>
      <c r="C46" s="45" t="s">
        <v>13</v>
      </c>
      <c r="D46" s="15" t="s">
        <v>13</v>
      </c>
      <c r="E46" s="15" t="s">
        <v>13</v>
      </c>
      <c r="F46" s="15" t="s">
        <v>13</v>
      </c>
      <c r="G46" s="48" t="s">
        <v>13</v>
      </c>
      <c r="H46" s="17" t="s">
        <v>13</v>
      </c>
      <c r="I46" s="17" t="s">
        <v>13</v>
      </c>
    </row>
    <row r="47" spans="1:9" ht="13.5" thickBot="1">
      <c r="A47" s="118" t="s">
        <v>15</v>
      </c>
      <c r="B47" s="124"/>
      <c r="C47" s="46">
        <v>51</v>
      </c>
      <c r="D47" s="29">
        <v>46</v>
      </c>
      <c r="E47" s="29">
        <v>52</v>
      </c>
      <c r="F47" s="29">
        <v>98</v>
      </c>
      <c r="G47" s="47">
        <v>109</v>
      </c>
      <c r="H47" s="31">
        <f t="shared" si="0"/>
        <v>11.224489795918373</v>
      </c>
      <c r="I47" s="31">
        <f t="shared" si="1"/>
        <v>113.72549019607843</v>
      </c>
    </row>
    <row r="48" spans="1:9" ht="12.75">
      <c r="A48" s="23" t="s">
        <v>16</v>
      </c>
      <c r="B48" s="23">
        <v>1</v>
      </c>
      <c r="C48" s="45">
        <v>23</v>
      </c>
      <c r="D48" s="24">
        <v>37</v>
      </c>
      <c r="E48" s="24">
        <v>27</v>
      </c>
      <c r="F48" s="24">
        <v>11</v>
      </c>
      <c r="G48" s="44">
        <v>9</v>
      </c>
      <c r="H48" s="26">
        <f t="shared" si="0"/>
        <v>-18.181818181818173</v>
      </c>
      <c r="I48" s="26">
        <f t="shared" si="1"/>
        <v>-60.869565217391305</v>
      </c>
    </row>
    <row r="49" spans="1:9" ht="12.75">
      <c r="A49" s="23" t="s">
        <v>16</v>
      </c>
      <c r="B49" s="23">
        <v>2</v>
      </c>
      <c r="C49" s="45">
        <v>72</v>
      </c>
      <c r="D49" s="24">
        <v>68</v>
      </c>
      <c r="E49" s="24">
        <v>92</v>
      </c>
      <c r="F49" s="24">
        <v>103</v>
      </c>
      <c r="G49" s="44">
        <v>113</v>
      </c>
      <c r="H49" s="26">
        <f t="shared" si="0"/>
        <v>9.708737864077662</v>
      </c>
      <c r="I49" s="26">
        <f t="shared" si="1"/>
        <v>56.94444444444443</v>
      </c>
    </row>
    <row r="50" spans="1:9" ht="12.75">
      <c r="A50" s="23" t="s">
        <v>16</v>
      </c>
      <c r="B50" s="23">
        <v>3</v>
      </c>
      <c r="C50" s="45">
        <v>30</v>
      </c>
      <c r="D50" s="24">
        <v>37</v>
      </c>
      <c r="E50" s="24">
        <v>26</v>
      </c>
      <c r="F50" s="24">
        <v>38</v>
      </c>
      <c r="G50" s="44">
        <v>32</v>
      </c>
      <c r="H50" s="26">
        <f t="shared" si="0"/>
        <v>-15.789473684210535</v>
      </c>
      <c r="I50" s="26">
        <f t="shared" si="1"/>
        <v>6.666666666666671</v>
      </c>
    </row>
    <row r="51" spans="1:9" ht="13.5" thickBot="1">
      <c r="A51" s="11" t="s">
        <v>16</v>
      </c>
      <c r="B51" s="11">
        <v>4</v>
      </c>
      <c r="C51" s="45" t="s">
        <v>13</v>
      </c>
      <c r="D51" s="13">
        <v>2</v>
      </c>
      <c r="E51" s="13">
        <v>1</v>
      </c>
      <c r="F51" s="13">
        <v>2</v>
      </c>
      <c r="G51" s="49">
        <v>1</v>
      </c>
      <c r="H51" s="26">
        <f t="shared" si="0"/>
        <v>-50</v>
      </c>
      <c r="I51" s="17" t="s">
        <v>13</v>
      </c>
    </row>
    <row r="52" spans="1:9" ht="13.5" thickBot="1">
      <c r="A52" s="118" t="s">
        <v>16</v>
      </c>
      <c r="B52" s="124"/>
      <c r="C52" s="46">
        <v>125</v>
      </c>
      <c r="D52" s="29">
        <v>144</v>
      </c>
      <c r="E52" s="29">
        <v>146</v>
      </c>
      <c r="F52" s="29">
        <v>154</v>
      </c>
      <c r="G52" s="47">
        <v>155</v>
      </c>
      <c r="H52" s="31">
        <f t="shared" si="0"/>
        <v>0.6493506493506516</v>
      </c>
      <c r="I52" s="31">
        <f t="shared" si="1"/>
        <v>24</v>
      </c>
    </row>
    <row r="53" spans="1:9" ht="12.75">
      <c r="A53" s="23" t="s">
        <v>18</v>
      </c>
      <c r="B53" s="23">
        <v>1</v>
      </c>
      <c r="C53" s="45">
        <v>9</v>
      </c>
      <c r="D53" s="24">
        <v>6</v>
      </c>
      <c r="E53" s="24">
        <v>20</v>
      </c>
      <c r="F53" s="24">
        <v>2</v>
      </c>
      <c r="G53" s="44">
        <v>6</v>
      </c>
      <c r="H53" s="26">
        <f t="shared" si="0"/>
        <v>200</v>
      </c>
      <c r="I53" s="26">
        <f t="shared" si="1"/>
        <v>-33.33333333333334</v>
      </c>
    </row>
    <row r="54" spans="1:9" ht="12.75">
      <c r="A54" s="23" t="s">
        <v>18</v>
      </c>
      <c r="B54" s="23">
        <v>2</v>
      </c>
      <c r="C54" s="45">
        <v>13</v>
      </c>
      <c r="D54" s="24">
        <v>10</v>
      </c>
      <c r="E54" s="24">
        <v>14</v>
      </c>
      <c r="F54" s="24">
        <v>6</v>
      </c>
      <c r="G54" s="44">
        <v>17</v>
      </c>
      <c r="H54" s="26">
        <f t="shared" si="0"/>
        <v>183.33333333333337</v>
      </c>
      <c r="I54" s="26">
        <f t="shared" si="1"/>
        <v>30.769230769230774</v>
      </c>
    </row>
    <row r="55" spans="1:9" ht="12.75">
      <c r="A55" s="23" t="s">
        <v>18</v>
      </c>
      <c r="B55" s="23">
        <v>3</v>
      </c>
      <c r="C55" s="45">
        <v>8</v>
      </c>
      <c r="D55" s="24">
        <v>7</v>
      </c>
      <c r="E55" s="24">
        <v>12</v>
      </c>
      <c r="F55" s="24">
        <v>12</v>
      </c>
      <c r="G55" s="44">
        <v>15</v>
      </c>
      <c r="H55" s="26">
        <f t="shared" si="0"/>
        <v>25</v>
      </c>
      <c r="I55" s="26">
        <f t="shared" si="1"/>
        <v>87.5</v>
      </c>
    </row>
    <row r="56" spans="1:9" ht="13.5" thickBot="1">
      <c r="A56" s="23" t="s">
        <v>18</v>
      </c>
      <c r="B56" s="23">
        <v>4</v>
      </c>
      <c r="C56" s="45" t="s">
        <v>13</v>
      </c>
      <c r="D56" s="15" t="s">
        <v>13</v>
      </c>
      <c r="E56" s="24">
        <v>1</v>
      </c>
      <c r="F56" s="24" t="s">
        <v>13</v>
      </c>
      <c r="G56" s="44" t="s">
        <v>13</v>
      </c>
      <c r="H56" s="17" t="s">
        <v>13</v>
      </c>
      <c r="I56" s="17" t="s">
        <v>13</v>
      </c>
    </row>
    <row r="57" spans="1:9" ht="13.5" thickBot="1">
      <c r="A57" s="118" t="s">
        <v>18</v>
      </c>
      <c r="B57" s="124"/>
      <c r="C57" s="46">
        <v>30</v>
      </c>
      <c r="D57" s="29">
        <v>23</v>
      </c>
      <c r="E57" s="29">
        <v>47</v>
      </c>
      <c r="F57" s="29">
        <v>20</v>
      </c>
      <c r="G57" s="47">
        <v>38</v>
      </c>
      <c r="H57" s="31">
        <f t="shared" si="0"/>
        <v>90</v>
      </c>
      <c r="I57" s="31">
        <f t="shared" si="1"/>
        <v>26.666666666666657</v>
      </c>
    </row>
    <row r="58" spans="1:9" ht="13.5" thickBot="1">
      <c r="A58" s="120" t="s">
        <v>23</v>
      </c>
      <c r="B58" s="121"/>
      <c r="C58" s="50">
        <v>216</v>
      </c>
      <c r="D58" s="51">
        <v>226</v>
      </c>
      <c r="E58" s="51">
        <v>277</v>
      </c>
      <c r="F58" s="51">
        <v>302</v>
      </c>
      <c r="G58" s="51">
        <v>328</v>
      </c>
      <c r="H58" s="52">
        <f t="shared" si="0"/>
        <v>8.609271523178805</v>
      </c>
      <c r="I58" s="53">
        <f t="shared" si="1"/>
        <v>51.85185185185185</v>
      </c>
    </row>
    <row r="59" spans="1:9" ht="13.5" thickBot="1">
      <c r="A59" s="125" t="s">
        <v>24</v>
      </c>
      <c r="B59" s="125"/>
      <c r="C59" s="125"/>
      <c r="D59" s="125"/>
      <c r="E59" s="125"/>
      <c r="F59" s="125"/>
      <c r="G59" s="125"/>
      <c r="H59" s="125"/>
      <c r="I59" s="125"/>
    </row>
    <row r="60" spans="1:9" ht="13.5" thickBot="1">
      <c r="A60" s="6" t="s">
        <v>14</v>
      </c>
      <c r="B60" s="6">
        <v>2</v>
      </c>
      <c r="C60" s="54" t="s">
        <v>13</v>
      </c>
      <c r="D60" s="55" t="s">
        <v>13</v>
      </c>
      <c r="E60" s="55">
        <v>1</v>
      </c>
      <c r="F60" s="55" t="s">
        <v>13</v>
      </c>
      <c r="G60" s="56" t="s">
        <v>13</v>
      </c>
      <c r="H60" s="57" t="s">
        <v>13</v>
      </c>
      <c r="I60" s="57" t="s">
        <v>13</v>
      </c>
    </row>
    <row r="61" spans="1:9" ht="13.5" thickBot="1">
      <c r="A61" s="126" t="s">
        <v>14</v>
      </c>
      <c r="B61" s="127"/>
      <c r="C61" s="58" t="s">
        <v>13</v>
      </c>
      <c r="D61" s="42" t="s">
        <v>13</v>
      </c>
      <c r="E61" s="42">
        <v>1</v>
      </c>
      <c r="F61" s="42" t="s">
        <v>13</v>
      </c>
      <c r="G61" s="43" t="s">
        <v>13</v>
      </c>
      <c r="H61" s="21" t="s">
        <v>13</v>
      </c>
      <c r="I61" s="21" t="s">
        <v>13</v>
      </c>
    </row>
    <row r="62" spans="1:9" ht="12.75">
      <c r="A62" s="11" t="s">
        <v>15</v>
      </c>
      <c r="B62" s="11">
        <v>2</v>
      </c>
      <c r="C62" s="59" t="s">
        <v>13</v>
      </c>
      <c r="D62" s="15" t="s">
        <v>13</v>
      </c>
      <c r="E62" s="15">
        <v>2</v>
      </c>
      <c r="F62" s="15" t="s">
        <v>13</v>
      </c>
      <c r="G62" s="48">
        <v>1</v>
      </c>
      <c r="H62" s="57" t="s">
        <v>13</v>
      </c>
      <c r="I62" s="57" t="s">
        <v>13</v>
      </c>
    </row>
    <row r="63" spans="1:9" ht="12.75">
      <c r="A63" s="11" t="s">
        <v>15</v>
      </c>
      <c r="B63" s="11">
        <v>3</v>
      </c>
      <c r="C63" s="59" t="s">
        <v>13</v>
      </c>
      <c r="D63" s="15" t="s">
        <v>13</v>
      </c>
      <c r="E63" s="15">
        <v>3</v>
      </c>
      <c r="F63" s="15" t="s">
        <v>13</v>
      </c>
      <c r="G63" s="48">
        <v>12</v>
      </c>
      <c r="H63" s="57" t="s">
        <v>13</v>
      </c>
      <c r="I63" s="57" t="s">
        <v>13</v>
      </c>
    </row>
    <row r="64" spans="1:9" ht="13.5" thickBot="1">
      <c r="A64" s="11" t="s">
        <v>15</v>
      </c>
      <c r="B64" s="11">
        <v>4</v>
      </c>
      <c r="C64" s="59" t="s">
        <v>13</v>
      </c>
      <c r="D64" s="15" t="s">
        <v>13</v>
      </c>
      <c r="E64" s="15" t="s">
        <v>13</v>
      </c>
      <c r="F64" s="15" t="s">
        <v>13</v>
      </c>
      <c r="G64" s="48" t="s">
        <v>13</v>
      </c>
      <c r="H64" s="57" t="s">
        <v>13</v>
      </c>
      <c r="I64" s="57" t="s">
        <v>13</v>
      </c>
    </row>
    <row r="65" spans="1:9" ht="13.5" thickBot="1">
      <c r="A65" s="116" t="s">
        <v>25</v>
      </c>
      <c r="B65" s="123"/>
      <c r="C65" s="58" t="s">
        <v>13</v>
      </c>
      <c r="D65" s="19" t="s">
        <v>13</v>
      </c>
      <c r="E65" s="19">
        <v>5</v>
      </c>
      <c r="F65" s="19" t="s">
        <v>13</v>
      </c>
      <c r="G65" s="60">
        <v>13</v>
      </c>
      <c r="H65" s="21" t="s">
        <v>13</v>
      </c>
      <c r="I65" s="21" t="s">
        <v>13</v>
      </c>
    </row>
    <row r="66" spans="1:9" ht="12.75">
      <c r="A66" s="11" t="s">
        <v>16</v>
      </c>
      <c r="B66" s="11">
        <v>2</v>
      </c>
      <c r="C66" s="61" t="s">
        <v>13</v>
      </c>
      <c r="D66" s="62" t="s">
        <v>13</v>
      </c>
      <c r="E66" s="15">
        <v>1</v>
      </c>
      <c r="F66" s="15" t="s">
        <v>13</v>
      </c>
      <c r="G66" s="48" t="s">
        <v>13</v>
      </c>
      <c r="H66" s="57"/>
      <c r="I66" s="57"/>
    </row>
    <row r="67" spans="1:9" ht="13.5" thickBot="1">
      <c r="A67" s="11" t="s">
        <v>16</v>
      </c>
      <c r="B67" s="11">
        <v>3</v>
      </c>
      <c r="C67" s="59" t="s">
        <v>13</v>
      </c>
      <c r="D67" s="13" t="s">
        <v>13</v>
      </c>
      <c r="E67" s="13" t="s">
        <v>13</v>
      </c>
      <c r="F67" s="13" t="s">
        <v>13</v>
      </c>
      <c r="G67" s="49" t="s">
        <v>13</v>
      </c>
      <c r="H67" s="57" t="s">
        <v>13</v>
      </c>
      <c r="I67" s="57" t="s">
        <v>13</v>
      </c>
    </row>
    <row r="68" spans="1:9" ht="13.5" thickBot="1">
      <c r="A68" s="116" t="s">
        <v>17</v>
      </c>
      <c r="B68" s="123"/>
      <c r="C68" s="58" t="s">
        <v>13</v>
      </c>
      <c r="D68" s="63" t="s">
        <v>13</v>
      </c>
      <c r="E68" s="63">
        <v>1</v>
      </c>
      <c r="F68" s="63" t="s">
        <v>13</v>
      </c>
      <c r="G68" s="64" t="s">
        <v>13</v>
      </c>
      <c r="H68" s="21" t="s">
        <v>13</v>
      </c>
      <c r="I68" s="21" t="s">
        <v>13</v>
      </c>
    </row>
    <row r="69" spans="1:9" ht="13.5" thickBot="1">
      <c r="A69" s="128" t="s">
        <v>26</v>
      </c>
      <c r="B69" s="129"/>
      <c r="C69" s="65" t="s">
        <v>13</v>
      </c>
      <c r="D69" s="65" t="s">
        <v>13</v>
      </c>
      <c r="E69" s="65">
        <v>7</v>
      </c>
      <c r="F69" s="65" t="s">
        <v>13</v>
      </c>
      <c r="G69" s="65">
        <v>13</v>
      </c>
      <c r="H69" s="65" t="s">
        <v>13</v>
      </c>
      <c r="I69" s="66" t="s">
        <v>13</v>
      </c>
    </row>
    <row r="70" spans="1:9" ht="13.5" thickBot="1">
      <c r="A70" s="122" t="s">
        <v>27</v>
      </c>
      <c r="B70" s="122"/>
      <c r="C70" s="122"/>
      <c r="D70" s="122"/>
      <c r="E70" s="122"/>
      <c r="F70" s="122"/>
      <c r="G70" s="122"/>
      <c r="H70" s="122"/>
      <c r="I70" s="122"/>
    </row>
    <row r="71" spans="1:9" ht="12.75">
      <c r="A71" s="23" t="s">
        <v>14</v>
      </c>
      <c r="B71" s="23">
        <v>2</v>
      </c>
      <c r="C71" s="36" t="s">
        <v>13</v>
      </c>
      <c r="D71" s="37" t="s">
        <v>13</v>
      </c>
      <c r="E71" s="37" t="s">
        <v>13</v>
      </c>
      <c r="F71" s="37" t="s">
        <v>13</v>
      </c>
      <c r="G71" s="38" t="s">
        <v>13</v>
      </c>
      <c r="H71" s="17" t="s">
        <v>13</v>
      </c>
      <c r="I71" s="17" t="s">
        <v>13</v>
      </c>
    </row>
    <row r="72" spans="1:9" ht="12.75">
      <c r="A72" s="23" t="s">
        <v>14</v>
      </c>
      <c r="B72" s="23">
        <v>3</v>
      </c>
      <c r="C72" s="39">
        <v>3</v>
      </c>
      <c r="D72" s="24">
        <v>3</v>
      </c>
      <c r="E72" s="24">
        <v>2</v>
      </c>
      <c r="F72" s="24" t="s">
        <v>13</v>
      </c>
      <c r="G72" s="44">
        <v>3</v>
      </c>
      <c r="H72" s="17" t="s">
        <v>13</v>
      </c>
      <c r="I72" s="17">
        <f>G72/C72*100-100</f>
        <v>0</v>
      </c>
    </row>
    <row r="73" spans="1:9" ht="12.75">
      <c r="A73" s="23" t="s">
        <v>14</v>
      </c>
      <c r="B73" s="23">
        <v>4</v>
      </c>
      <c r="C73" s="45" t="s">
        <v>13</v>
      </c>
      <c r="D73" s="67">
        <v>3</v>
      </c>
      <c r="E73" s="67" t="s">
        <v>13</v>
      </c>
      <c r="F73" s="67">
        <v>3</v>
      </c>
      <c r="G73" s="68">
        <v>1</v>
      </c>
      <c r="H73" s="69">
        <f>G73/F73*100-100</f>
        <v>-66.66666666666667</v>
      </c>
      <c r="I73" s="17" t="s">
        <v>13</v>
      </c>
    </row>
    <row r="74" spans="1:9" ht="13.5" thickBot="1">
      <c r="A74" s="23" t="s">
        <v>14</v>
      </c>
      <c r="B74" s="23">
        <v>5</v>
      </c>
      <c r="C74" s="39" t="s">
        <v>13</v>
      </c>
      <c r="D74" s="13" t="s">
        <v>13</v>
      </c>
      <c r="E74" s="13" t="s">
        <v>13</v>
      </c>
      <c r="F74" s="13">
        <v>1</v>
      </c>
      <c r="G74" s="49" t="s">
        <v>13</v>
      </c>
      <c r="H74" s="17" t="s">
        <v>13</v>
      </c>
      <c r="I74" s="17" t="s">
        <v>13</v>
      </c>
    </row>
    <row r="75" spans="1:9" ht="13.5" thickBot="1">
      <c r="A75" s="118" t="s">
        <v>14</v>
      </c>
      <c r="B75" s="124"/>
      <c r="C75" s="46">
        <v>3</v>
      </c>
      <c r="D75" s="29">
        <v>6</v>
      </c>
      <c r="E75" s="29">
        <v>2</v>
      </c>
      <c r="F75" s="29">
        <v>4</v>
      </c>
      <c r="G75" s="47">
        <v>4</v>
      </c>
      <c r="H75" s="31">
        <f t="shared" si="0"/>
        <v>0</v>
      </c>
      <c r="I75" s="31">
        <f t="shared" si="1"/>
        <v>33.333333333333314</v>
      </c>
    </row>
    <row r="76" spans="1:9" ht="12.75">
      <c r="A76" s="23" t="s">
        <v>15</v>
      </c>
      <c r="B76" s="23">
        <v>1</v>
      </c>
      <c r="C76" s="39" t="s">
        <v>13</v>
      </c>
      <c r="D76" s="15" t="s">
        <v>13</v>
      </c>
      <c r="E76" s="15">
        <v>2</v>
      </c>
      <c r="F76" s="15" t="s">
        <v>13</v>
      </c>
      <c r="G76" s="48" t="s">
        <v>13</v>
      </c>
      <c r="H76" s="17" t="s">
        <v>13</v>
      </c>
      <c r="I76" s="17" t="s">
        <v>13</v>
      </c>
    </row>
    <row r="77" spans="1:9" ht="12.75">
      <c r="A77" s="23" t="s">
        <v>15</v>
      </c>
      <c r="B77" s="23">
        <v>2</v>
      </c>
      <c r="C77" s="39">
        <v>2</v>
      </c>
      <c r="D77" s="24">
        <v>4</v>
      </c>
      <c r="E77" s="24">
        <v>8</v>
      </c>
      <c r="F77" s="24">
        <v>7</v>
      </c>
      <c r="G77" s="44">
        <v>8</v>
      </c>
      <c r="H77" s="26">
        <f t="shared" si="0"/>
        <v>14.285714285714278</v>
      </c>
      <c r="I77" s="17">
        <f>G77/C77*100-100</f>
        <v>300</v>
      </c>
    </row>
    <row r="78" spans="1:9" ht="12.75">
      <c r="A78" s="23" t="s">
        <v>15</v>
      </c>
      <c r="B78" s="23">
        <v>3</v>
      </c>
      <c r="C78" s="45">
        <v>6</v>
      </c>
      <c r="D78" s="24">
        <v>17</v>
      </c>
      <c r="E78" s="24">
        <v>41</v>
      </c>
      <c r="F78" s="24">
        <v>27</v>
      </c>
      <c r="G78" s="44">
        <v>38</v>
      </c>
      <c r="H78" s="26">
        <f t="shared" si="0"/>
        <v>40.74074074074073</v>
      </c>
      <c r="I78" s="26">
        <f aca="true" t="shared" si="2" ref="I78:I140">G78/C78*100-100</f>
        <v>533.3333333333333</v>
      </c>
    </row>
    <row r="79" spans="1:9" ht="12.75">
      <c r="A79" s="23" t="s">
        <v>15</v>
      </c>
      <c r="B79" s="23">
        <v>4</v>
      </c>
      <c r="C79" s="45">
        <v>4</v>
      </c>
      <c r="D79" s="24">
        <v>6</v>
      </c>
      <c r="E79" s="24">
        <v>15</v>
      </c>
      <c r="F79" s="24">
        <v>19</v>
      </c>
      <c r="G79" s="44">
        <v>11</v>
      </c>
      <c r="H79" s="26">
        <f t="shared" si="0"/>
        <v>-42.10526315789473</v>
      </c>
      <c r="I79" s="26">
        <f t="shared" si="2"/>
        <v>175</v>
      </c>
    </row>
    <row r="80" spans="1:9" ht="13.5" thickBot="1">
      <c r="A80" s="23" t="s">
        <v>15</v>
      </c>
      <c r="B80" s="23">
        <v>5</v>
      </c>
      <c r="C80" s="39" t="s">
        <v>13</v>
      </c>
      <c r="D80" s="15" t="s">
        <v>13</v>
      </c>
      <c r="E80" s="15">
        <v>2</v>
      </c>
      <c r="F80" s="15">
        <v>3</v>
      </c>
      <c r="G80" s="48">
        <v>2</v>
      </c>
      <c r="H80" s="26">
        <f t="shared" si="0"/>
        <v>-33.33333333333334</v>
      </c>
      <c r="I80" s="17" t="s">
        <v>13</v>
      </c>
    </row>
    <row r="81" spans="1:9" ht="13.5" thickBot="1">
      <c r="A81" s="118" t="s">
        <v>15</v>
      </c>
      <c r="B81" s="124"/>
      <c r="C81" s="46">
        <v>12</v>
      </c>
      <c r="D81" s="29">
        <v>27</v>
      </c>
      <c r="E81" s="29">
        <v>68</v>
      </c>
      <c r="F81" s="29">
        <v>56</v>
      </c>
      <c r="G81" s="47">
        <v>59</v>
      </c>
      <c r="H81" s="31">
        <f aca="true" t="shared" si="3" ref="H81:H140">G81/F81*100-100</f>
        <v>5.357142857142861</v>
      </c>
      <c r="I81" s="31">
        <f t="shared" si="2"/>
        <v>391.6666666666667</v>
      </c>
    </row>
    <row r="82" spans="1:9" ht="12.75">
      <c r="A82" s="23" t="s">
        <v>16</v>
      </c>
      <c r="B82" s="23">
        <v>1</v>
      </c>
      <c r="C82" s="45">
        <v>5</v>
      </c>
      <c r="D82" s="24">
        <v>12</v>
      </c>
      <c r="E82" s="24">
        <v>23</v>
      </c>
      <c r="F82" s="24">
        <v>15</v>
      </c>
      <c r="G82" s="44">
        <v>8</v>
      </c>
      <c r="H82" s="26">
        <f t="shared" si="3"/>
        <v>-46.666666666666664</v>
      </c>
      <c r="I82" s="26">
        <f t="shared" si="2"/>
        <v>60</v>
      </c>
    </row>
    <row r="83" spans="1:9" ht="12.75">
      <c r="A83" s="23" t="s">
        <v>16</v>
      </c>
      <c r="B83" s="23">
        <v>2</v>
      </c>
      <c r="C83" s="45">
        <v>49</v>
      </c>
      <c r="D83" s="24">
        <v>82</v>
      </c>
      <c r="E83" s="24">
        <v>138</v>
      </c>
      <c r="F83" s="24">
        <v>132</v>
      </c>
      <c r="G83" s="44">
        <v>161</v>
      </c>
      <c r="H83" s="26">
        <f t="shared" si="3"/>
        <v>21.96969696969697</v>
      </c>
      <c r="I83" s="26">
        <f t="shared" si="2"/>
        <v>228.57142857142856</v>
      </c>
    </row>
    <row r="84" spans="1:9" ht="12.75">
      <c r="A84" s="23" t="s">
        <v>16</v>
      </c>
      <c r="B84" s="23">
        <v>3</v>
      </c>
      <c r="C84" s="45">
        <v>173</v>
      </c>
      <c r="D84" s="24">
        <v>266</v>
      </c>
      <c r="E84" s="24">
        <v>353</v>
      </c>
      <c r="F84" s="24">
        <v>350</v>
      </c>
      <c r="G84" s="44">
        <v>237</v>
      </c>
      <c r="H84" s="26">
        <f t="shared" si="3"/>
        <v>-32.28571428571428</v>
      </c>
      <c r="I84" s="26">
        <f t="shared" si="2"/>
        <v>36.99421965317919</v>
      </c>
    </row>
    <row r="85" spans="1:9" ht="12.75">
      <c r="A85" s="23" t="s">
        <v>16</v>
      </c>
      <c r="B85" s="23">
        <v>4</v>
      </c>
      <c r="C85" s="45">
        <v>49</v>
      </c>
      <c r="D85" s="24">
        <v>37</v>
      </c>
      <c r="E85" s="24">
        <v>65</v>
      </c>
      <c r="F85" s="24">
        <v>51</v>
      </c>
      <c r="G85" s="44">
        <v>59</v>
      </c>
      <c r="H85" s="26">
        <f t="shared" si="3"/>
        <v>15.686274509803937</v>
      </c>
      <c r="I85" s="26">
        <f t="shared" si="2"/>
        <v>20.40816326530613</v>
      </c>
    </row>
    <row r="86" spans="1:9" ht="13.5" thickBot="1">
      <c r="A86" s="23" t="s">
        <v>16</v>
      </c>
      <c r="B86" s="23">
        <v>5</v>
      </c>
      <c r="C86" s="39">
        <v>1</v>
      </c>
      <c r="D86" s="24">
        <v>2</v>
      </c>
      <c r="E86" s="24">
        <v>1</v>
      </c>
      <c r="F86" s="24">
        <v>5</v>
      </c>
      <c r="G86" s="44">
        <v>5</v>
      </c>
      <c r="H86" s="26">
        <f t="shared" si="3"/>
        <v>0</v>
      </c>
      <c r="I86" s="26">
        <f t="shared" si="2"/>
        <v>400</v>
      </c>
    </row>
    <row r="87" spans="1:9" ht="13.5" thickBot="1">
      <c r="A87" s="118" t="s">
        <v>16</v>
      </c>
      <c r="B87" s="124"/>
      <c r="C87" s="46">
        <v>277</v>
      </c>
      <c r="D87" s="29">
        <v>399</v>
      </c>
      <c r="E87" s="29">
        <v>580</v>
      </c>
      <c r="F87" s="29">
        <v>553</v>
      </c>
      <c r="G87" s="47">
        <v>470</v>
      </c>
      <c r="H87" s="31">
        <f t="shared" si="3"/>
        <v>-15.00904159132007</v>
      </c>
      <c r="I87" s="31">
        <f t="shared" si="2"/>
        <v>69.67509025270758</v>
      </c>
    </row>
    <row r="88" spans="1:9" ht="12.75">
      <c r="A88" s="23" t="s">
        <v>18</v>
      </c>
      <c r="B88" s="23">
        <v>1</v>
      </c>
      <c r="C88" s="45">
        <v>176</v>
      </c>
      <c r="D88" s="24">
        <v>186</v>
      </c>
      <c r="E88" s="24">
        <v>181</v>
      </c>
      <c r="F88" s="24">
        <v>194</v>
      </c>
      <c r="G88" s="44">
        <v>187</v>
      </c>
      <c r="H88" s="26">
        <f t="shared" si="3"/>
        <v>-3.6082474226804067</v>
      </c>
      <c r="I88" s="26">
        <f t="shared" si="2"/>
        <v>6.25</v>
      </c>
    </row>
    <row r="89" spans="1:9" ht="12.75">
      <c r="A89" s="23" t="s">
        <v>18</v>
      </c>
      <c r="B89" s="23">
        <v>2</v>
      </c>
      <c r="C89" s="45">
        <v>182</v>
      </c>
      <c r="D89" s="24">
        <v>158</v>
      </c>
      <c r="E89" s="24">
        <v>170</v>
      </c>
      <c r="F89" s="24">
        <v>208</v>
      </c>
      <c r="G89" s="44">
        <v>186</v>
      </c>
      <c r="H89" s="26">
        <f t="shared" si="3"/>
        <v>-10.576923076923066</v>
      </c>
      <c r="I89" s="26">
        <f t="shared" si="2"/>
        <v>2.19780219780219</v>
      </c>
    </row>
    <row r="90" spans="1:9" ht="12.75">
      <c r="A90" s="23" t="s">
        <v>18</v>
      </c>
      <c r="B90" s="23">
        <v>3</v>
      </c>
      <c r="C90" s="45">
        <v>133</v>
      </c>
      <c r="D90" s="24">
        <v>109</v>
      </c>
      <c r="E90" s="24">
        <v>221</v>
      </c>
      <c r="F90" s="24">
        <v>153</v>
      </c>
      <c r="G90" s="44">
        <v>148</v>
      </c>
      <c r="H90" s="26">
        <f t="shared" si="3"/>
        <v>-3.267973856209153</v>
      </c>
      <c r="I90" s="26">
        <f t="shared" si="2"/>
        <v>11.278195488721792</v>
      </c>
    </row>
    <row r="91" spans="1:9" ht="13.5" thickBot="1">
      <c r="A91" s="23" t="s">
        <v>18</v>
      </c>
      <c r="B91" s="23">
        <v>4</v>
      </c>
      <c r="C91" s="45">
        <v>15</v>
      </c>
      <c r="D91" s="24">
        <v>8</v>
      </c>
      <c r="E91" s="24">
        <v>21</v>
      </c>
      <c r="F91" s="24">
        <v>16</v>
      </c>
      <c r="G91" s="44">
        <v>22</v>
      </c>
      <c r="H91" s="26">
        <f t="shared" si="3"/>
        <v>37.5</v>
      </c>
      <c r="I91" s="26">
        <f t="shared" si="2"/>
        <v>46.66666666666666</v>
      </c>
    </row>
    <row r="92" spans="1:9" ht="13.5" thickBot="1">
      <c r="A92" s="118" t="s">
        <v>18</v>
      </c>
      <c r="B92" s="124"/>
      <c r="C92" s="70">
        <v>506</v>
      </c>
      <c r="D92" s="29">
        <v>461</v>
      </c>
      <c r="E92" s="29">
        <v>593</v>
      </c>
      <c r="F92" s="29">
        <v>571</v>
      </c>
      <c r="G92" s="47">
        <v>543</v>
      </c>
      <c r="H92" s="71">
        <f t="shared" si="3"/>
        <v>-4.903677758318736</v>
      </c>
      <c r="I92" s="71">
        <f t="shared" si="2"/>
        <v>7.312252964426875</v>
      </c>
    </row>
    <row r="93" spans="1:9" ht="13.5" thickBot="1">
      <c r="A93" s="120" t="s">
        <v>28</v>
      </c>
      <c r="B93" s="121"/>
      <c r="C93" s="50">
        <v>798</v>
      </c>
      <c r="D93" s="51">
        <v>893</v>
      </c>
      <c r="E93" s="51">
        <v>1243</v>
      </c>
      <c r="F93" s="51">
        <v>1184</v>
      </c>
      <c r="G93" s="51">
        <v>1076</v>
      </c>
      <c r="H93" s="52">
        <f t="shared" si="3"/>
        <v>-9.121621621621628</v>
      </c>
      <c r="I93" s="53">
        <f t="shared" si="2"/>
        <v>34.837092731829586</v>
      </c>
    </row>
    <row r="94" spans="1:9" ht="13.5" thickBot="1">
      <c r="A94" s="122" t="s">
        <v>29</v>
      </c>
      <c r="B94" s="122"/>
      <c r="C94" s="122"/>
      <c r="D94" s="122"/>
      <c r="E94" s="122"/>
      <c r="F94" s="122"/>
      <c r="G94" s="122"/>
      <c r="H94" s="122"/>
      <c r="I94" s="122"/>
    </row>
    <row r="95" spans="1:9" ht="12.75">
      <c r="A95" s="72" t="s">
        <v>12</v>
      </c>
      <c r="B95" s="72">
        <v>3</v>
      </c>
      <c r="C95" s="73" t="s">
        <v>13</v>
      </c>
      <c r="D95" s="74" t="s">
        <v>13</v>
      </c>
      <c r="E95" s="74" t="s">
        <v>13</v>
      </c>
      <c r="F95" s="74" t="s">
        <v>13</v>
      </c>
      <c r="G95" s="75">
        <v>1</v>
      </c>
      <c r="H95" s="74" t="s">
        <v>13</v>
      </c>
      <c r="I95" s="74" t="s">
        <v>13</v>
      </c>
    </row>
    <row r="96" spans="1:9" ht="13.5" thickBot="1">
      <c r="A96" s="72" t="s">
        <v>12</v>
      </c>
      <c r="B96" s="72">
        <v>4</v>
      </c>
      <c r="C96" s="76" t="s">
        <v>13</v>
      </c>
      <c r="D96" s="77">
        <v>1</v>
      </c>
      <c r="E96" s="77" t="s">
        <v>13</v>
      </c>
      <c r="F96" s="77" t="s">
        <v>13</v>
      </c>
      <c r="G96" s="78" t="s">
        <v>13</v>
      </c>
      <c r="H96" s="79" t="s">
        <v>13</v>
      </c>
      <c r="I96" s="79" t="s">
        <v>13</v>
      </c>
    </row>
    <row r="97" spans="1:9" ht="13.5" thickBot="1">
      <c r="A97" s="122" t="s">
        <v>12</v>
      </c>
      <c r="B97" s="122"/>
      <c r="C97" s="80" t="s">
        <v>13</v>
      </c>
      <c r="D97" s="81">
        <v>1</v>
      </c>
      <c r="E97" s="81" t="s">
        <v>13</v>
      </c>
      <c r="F97" s="81" t="s">
        <v>13</v>
      </c>
      <c r="G97" s="82">
        <v>1</v>
      </c>
      <c r="H97" s="83" t="s">
        <v>13</v>
      </c>
      <c r="I97" s="83" t="s">
        <v>13</v>
      </c>
    </row>
    <row r="98" spans="1:9" ht="12.75">
      <c r="A98" s="6" t="s">
        <v>14</v>
      </c>
      <c r="B98" s="6">
        <v>1</v>
      </c>
      <c r="C98" s="39" t="s">
        <v>13</v>
      </c>
      <c r="D98" s="15" t="s">
        <v>13</v>
      </c>
      <c r="E98" s="15">
        <v>1</v>
      </c>
      <c r="F98" s="15" t="s">
        <v>13</v>
      </c>
      <c r="G98" s="48" t="s">
        <v>13</v>
      </c>
      <c r="H98" s="57" t="s">
        <v>13</v>
      </c>
      <c r="I98" s="57" t="s">
        <v>13</v>
      </c>
    </row>
    <row r="99" spans="1:9" ht="12.75">
      <c r="A99" s="11" t="s">
        <v>14</v>
      </c>
      <c r="B99" s="11">
        <v>2</v>
      </c>
      <c r="C99" s="84" t="s">
        <v>13</v>
      </c>
      <c r="D99" s="57" t="s">
        <v>13</v>
      </c>
      <c r="E99" s="57" t="s">
        <v>13</v>
      </c>
      <c r="F99" s="10">
        <v>1</v>
      </c>
      <c r="G99" s="40">
        <v>1</v>
      </c>
      <c r="H99" s="17">
        <f>G99/F99*100-100</f>
        <v>0</v>
      </c>
      <c r="I99" s="57" t="s">
        <v>13</v>
      </c>
    </row>
    <row r="100" spans="1:9" ht="12.75">
      <c r="A100" s="23" t="s">
        <v>14</v>
      </c>
      <c r="B100" s="23">
        <v>3</v>
      </c>
      <c r="C100" s="45">
        <v>4</v>
      </c>
      <c r="D100" s="24">
        <v>5</v>
      </c>
      <c r="E100" s="24">
        <v>4</v>
      </c>
      <c r="F100" s="24">
        <v>4</v>
      </c>
      <c r="G100" s="44">
        <v>10</v>
      </c>
      <c r="H100" s="26">
        <f t="shared" si="3"/>
        <v>150</v>
      </c>
      <c r="I100" s="26">
        <f t="shared" si="2"/>
        <v>150</v>
      </c>
    </row>
    <row r="101" spans="1:9" ht="12.75">
      <c r="A101" s="11" t="s">
        <v>14</v>
      </c>
      <c r="B101" s="11">
        <v>4</v>
      </c>
      <c r="C101" s="45" t="s">
        <v>13</v>
      </c>
      <c r="D101" s="13" t="s">
        <v>13</v>
      </c>
      <c r="E101" s="13" t="s">
        <v>13</v>
      </c>
      <c r="F101" s="13">
        <v>3</v>
      </c>
      <c r="G101" s="49">
        <v>7</v>
      </c>
      <c r="H101" s="26">
        <f t="shared" si="3"/>
        <v>133.33333333333334</v>
      </c>
      <c r="I101" s="17" t="s">
        <v>13</v>
      </c>
    </row>
    <row r="102" spans="1:9" ht="13.5" thickBot="1">
      <c r="A102" s="11" t="s">
        <v>14</v>
      </c>
      <c r="B102" s="11">
        <v>5</v>
      </c>
      <c r="C102" s="39" t="s">
        <v>13</v>
      </c>
      <c r="D102" s="13">
        <v>1</v>
      </c>
      <c r="E102" s="13" t="s">
        <v>13</v>
      </c>
      <c r="F102" s="13" t="s">
        <v>13</v>
      </c>
      <c r="G102" s="49" t="s">
        <v>13</v>
      </c>
      <c r="H102" s="17" t="s">
        <v>13</v>
      </c>
      <c r="I102" s="17" t="s">
        <v>13</v>
      </c>
    </row>
    <row r="103" spans="1:9" ht="13.5" thickBot="1">
      <c r="A103" s="118" t="s">
        <v>14</v>
      </c>
      <c r="B103" s="118"/>
      <c r="C103" s="46">
        <v>4</v>
      </c>
      <c r="D103" s="29">
        <v>6</v>
      </c>
      <c r="E103" s="29">
        <v>5</v>
      </c>
      <c r="F103" s="29">
        <v>8</v>
      </c>
      <c r="G103" s="47">
        <v>18</v>
      </c>
      <c r="H103" s="31">
        <f t="shared" si="3"/>
        <v>125</v>
      </c>
      <c r="I103" s="31">
        <f t="shared" si="2"/>
        <v>350</v>
      </c>
    </row>
    <row r="104" spans="1:9" ht="12.75">
      <c r="A104" s="23" t="s">
        <v>15</v>
      </c>
      <c r="B104" s="23">
        <v>1</v>
      </c>
      <c r="C104" s="85" t="s">
        <v>13</v>
      </c>
      <c r="D104" s="24">
        <v>1</v>
      </c>
      <c r="E104" s="24" t="s">
        <v>13</v>
      </c>
      <c r="F104" s="24" t="s">
        <v>13</v>
      </c>
      <c r="G104" s="44" t="s">
        <v>13</v>
      </c>
      <c r="H104" s="86" t="s">
        <v>13</v>
      </c>
      <c r="I104" s="86" t="s">
        <v>13</v>
      </c>
    </row>
    <row r="105" spans="1:9" ht="12.75">
      <c r="A105" s="23" t="s">
        <v>15</v>
      </c>
      <c r="B105" s="23">
        <v>2</v>
      </c>
      <c r="C105" s="45">
        <v>1</v>
      </c>
      <c r="D105" s="24">
        <v>10</v>
      </c>
      <c r="E105" s="24">
        <v>12</v>
      </c>
      <c r="F105" s="24">
        <v>8</v>
      </c>
      <c r="G105" s="44">
        <v>18</v>
      </c>
      <c r="H105" s="26">
        <f t="shared" si="3"/>
        <v>125</v>
      </c>
      <c r="I105" s="26">
        <f t="shared" si="2"/>
        <v>1700</v>
      </c>
    </row>
    <row r="106" spans="1:9" ht="12.75">
      <c r="A106" s="23" t="s">
        <v>15</v>
      </c>
      <c r="B106" s="23">
        <v>3</v>
      </c>
      <c r="C106" s="45">
        <v>42</v>
      </c>
      <c r="D106" s="24">
        <v>36</v>
      </c>
      <c r="E106" s="24">
        <v>84</v>
      </c>
      <c r="F106" s="24">
        <v>60</v>
      </c>
      <c r="G106" s="44">
        <v>75</v>
      </c>
      <c r="H106" s="26">
        <f t="shared" si="3"/>
        <v>25</v>
      </c>
      <c r="I106" s="26">
        <f t="shared" si="2"/>
        <v>78.57142857142858</v>
      </c>
    </row>
    <row r="107" spans="1:9" ht="12.75">
      <c r="A107" s="23" t="s">
        <v>15</v>
      </c>
      <c r="B107" s="23">
        <v>4</v>
      </c>
      <c r="C107" s="45">
        <v>33</v>
      </c>
      <c r="D107" s="24">
        <v>13</v>
      </c>
      <c r="E107" s="24">
        <v>25</v>
      </c>
      <c r="F107" s="24">
        <v>22</v>
      </c>
      <c r="G107" s="44">
        <v>34</v>
      </c>
      <c r="H107" s="26">
        <f t="shared" si="3"/>
        <v>54.54545454545453</v>
      </c>
      <c r="I107" s="26">
        <f t="shared" si="2"/>
        <v>3.030303030303031</v>
      </c>
    </row>
    <row r="108" spans="1:9" ht="13.5" thickBot="1">
      <c r="A108" s="23" t="s">
        <v>15</v>
      </c>
      <c r="B108" s="23">
        <v>5</v>
      </c>
      <c r="C108" s="39">
        <v>2</v>
      </c>
      <c r="D108" s="24">
        <v>2</v>
      </c>
      <c r="E108" s="24">
        <v>1</v>
      </c>
      <c r="F108" s="24">
        <v>2</v>
      </c>
      <c r="G108" s="44" t="s">
        <v>13</v>
      </c>
      <c r="H108" s="17" t="s">
        <v>13</v>
      </c>
      <c r="I108" s="17" t="s">
        <v>13</v>
      </c>
    </row>
    <row r="109" spans="1:9" ht="13.5" thickBot="1">
      <c r="A109" s="118" t="s">
        <v>15</v>
      </c>
      <c r="B109" s="118"/>
      <c r="C109" s="46">
        <v>78</v>
      </c>
      <c r="D109" s="29">
        <v>62</v>
      </c>
      <c r="E109" s="29">
        <v>122</v>
      </c>
      <c r="F109" s="29">
        <v>92</v>
      </c>
      <c r="G109" s="47">
        <v>127</v>
      </c>
      <c r="H109" s="31">
        <f t="shared" si="3"/>
        <v>38.04347826086956</v>
      </c>
      <c r="I109" s="31">
        <f t="shared" si="2"/>
        <v>62.82051282051282</v>
      </c>
    </row>
    <row r="110" spans="1:9" ht="12.75">
      <c r="A110" s="23" t="s">
        <v>16</v>
      </c>
      <c r="B110" s="23">
        <v>1</v>
      </c>
      <c r="C110" s="39">
        <v>2</v>
      </c>
      <c r="D110" s="24">
        <v>3</v>
      </c>
      <c r="E110" s="24">
        <v>4</v>
      </c>
      <c r="F110" s="24">
        <v>1</v>
      </c>
      <c r="G110" s="44">
        <v>3</v>
      </c>
      <c r="H110" s="26">
        <f t="shared" si="3"/>
        <v>200</v>
      </c>
      <c r="I110" s="17">
        <f>G110/C110*100-100</f>
        <v>50</v>
      </c>
    </row>
    <row r="111" spans="1:9" ht="12.75">
      <c r="A111" s="23" t="s">
        <v>16</v>
      </c>
      <c r="B111" s="23">
        <v>2</v>
      </c>
      <c r="C111" s="45">
        <v>28</v>
      </c>
      <c r="D111" s="24">
        <v>54</v>
      </c>
      <c r="E111" s="24">
        <v>58</v>
      </c>
      <c r="F111" s="24">
        <v>52</v>
      </c>
      <c r="G111" s="44">
        <v>54</v>
      </c>
      <c r="H111" s="26">
        <f t="shared" si="3"/>
        <v>3.846153846153854</v>
      </c>
      <c r="I111" s="26">
        <f t="shared" si="2"/>
        <v>92.85714285714286</v>
      </c>
    </row>
    <row r="112" spans="1:9" ht="12.75">
      <c r="A112" s="23" t="s">
        <v>16</v>
      </c>
      <c r="B112" s="23">
        <v>3</v>
      </c>
      <c r="C112" s="45">
        <v>101</v>
      </c>
      <c r="D112" s="24">
        <v>136</v>
      </c>
      <c r="E112" s="24">
        <v>149</v>
      </c>
      <c r="F112" s="24">
        <v>170</v>
      </c>
      <c r="G112" s="44">
        <v>159</v>
      </c>
      <c r="H112" s="26">
        <f t="shared" si="3"/>
        <v>-6.470588235294116</v>
      </c>
      <c r="I112" s="26">
        <f t="shared" si="2"/>
        <v>57.42574257425744</v>
      </c>
    </row>
    <row r="113" spans="1:9" ht="12.75">
      <c r="A113" s="23" t="s">
        <v>16</v>
      </c>
      <c r="B113" s="23">
        <v>4</v>
      </c>
      <c r="C113" s="45">
        <v>36</v>
      </c>
      <c r="D113" s="24">
        <v>21</v>
      </c>
      <c r="E113" s="24">
        <v>30</v>
      </c>
      <c r="F113" s="24">
        <v>27</v>
      </c>
      <c r="G113" s="44">
        <v>20</v>
      </c>
      <c r="H113" s="26">
        <f t="shared" si="3"/>
        <v>-25.925925925925924</v>
      </c>
      <c r="I113" s="26">
        <f t="shared" si="2"/>
        <v>-44.44444444444444</v>
      </c>
    </row>
    <row r="114" spans="1:9" ht="13.5" thickBot="1">
      <c r="A114" s="23" t="s">
        <v>16</v>
      </c>
      <c r="B114" s="23">
        <v>5</v>
      </c>
      <c r="C114" s="39">
        <v>2</v>
      </c>
      <c r="D114" s="13">
        <v>2</v>
      </c>
      <c r="E114" s="13" t="s">
        <v>13</v>
      </c>
      <c r="F114" s="13">
        <v>2</v>
      </c>
      <c r="G114" s="49">
        <v>2</v>
      </c>
      <c r="H114" s="26">
        <f t="shared" si="3"/>
        <v>0</v>
      </c>
      <c r="I114" s="26">
        <f t="shared" si="2"/>
        <v>0</v>
      </c>
    </row>
    <row r="115" spans="1:9" ht="13.5" thickBot="1">
      <c r="A115" s="118" t="s">
        <v>16</v>
      </c>
      <c r="B115" s="118"/>
      <c r="C115" s="46">
        <v>169</v>
      </c>
      <c r="D115" s="29">
        <v>216</v>
      </c>
      <c r="E115" s="29">
        <v>241</v>
      </c>
      <c r="F115" s="29">
        <v>252</v>
      </c>
      <c r="G115" s="47">
        <v>238</v>
      </c>
      <c r="H115" s="31">
        <f t="shared" si="3"/>
        <v>-5.555555555555557</v>
      </c>
      <c r="I115" s="31">
        <f t="shared" si="2"/>
        <v>40.82840236686391</v>
      </c>
    </row>
    <row r="116" spans="1:9" ht="12.75">
      <c r="A116" s="23" t="s">
        <v>18</v>
      </c>
      <c r="B116" s="23">
        <v>1</v>
      </c>
      <c r="C116" s="45">
        <v>23</v>
      </c>
      <c r="D116" s="24">
        <v>5</v>
      </c>
      <c r="E116" s="24">
        <v>13</v>
      </c>
      <c r="F116" s="24">
        <v>11</v>
      </c>
      <c r="G116" s="44">
        <v>15</v>
      </c>
      <c r="H116" s="26">
        <f t="shared" si="3"/>
        <v>36.363636363636346</v>
      </c>
      <c r="I116" s="26">
        <f t="shared" si="2"/>
        <v>-34.78260869565217</v>
      </c>
    </row>
    <row r="117" spans="1:9" ht="12.75">
      <c r="A117" s="23" t="s">
        <v>18</v>
      </c>
      <c r="B117" s="23">
        <v>2</v>
      </c>
      <c r="C117" s="45">
        <v>34</v>
      </c>
      <c r="D117" s="24">
        <v>16</v>
      </c>
      <c r="E117" s="24">
        <v>13</v>
      </c>
      <c r="F117" s="24">
        <v>15</v>
      </c>
      <c r="G117" s="44">
        <v>12</v>
      </c>
      <c r="H117" s="26">
        <f t="shared" si="3"/>
        <v>-20</v>
      </c>
      <c r="I117" s="26">
        <f t="shared" si="2"/>
        <v>-64.70588235294117</v>
      </c>
    </row>
    <row r="118" spans="1:9" ht="12.75">
      <c r="A118" s="23" t="s">
        <v>18</v>
      </c>
      <c r="B118" s="23">
        <v>3</v>
      </c>
      <c r="C118" s="45">
        <v>32</v>
      </c>
      <c r="D118" s="24">
        <v>33</v>
      </c>
      <c r="E118" s="24">
        <v>40</v>
      </c>
      <c r="F118" s="24">
        <v>30</v>
      </c>
      <c r="G118" s="44">
        <v>44</v>
      </c>
      <c r="H118" s="26">
        <f t="shared" si="3"/>
        <v>46.66666666666666</v>
      </c>
      <c r="I118" s="26">
        <f t="shared" si="2"/>
        <v>37.5</v>
      </c>
    </row>
    <row r="119" spans="1:9" ht="12.75">
      <c r="A119" s="23" t="s">
        <v>18</v>
      </c>
      <c r="B119" s="23">
        <v>4</v>
      </c>
      <c r="C119" s="45">
        <v>9</v>
      </c>
      <c r="D119" s="24">
        <v>5</v>
      </c>
      <c r="E119" s="24">
        <v>8</v>
      </c>
      <c r="F119" s="24">
        <v>10</v>
      </c>
      <c r="G119" s="44">
        <v>5</v>
      </c>
      <c r="H119" s="26">
        <f t="shared" si="3"/>
        <v>-50</v>
      </c>
      <c r="I119" s="26">
        <f t="shared" si="2"/>
        <v>-44.44444444444444</v>
      </c>
    </row>
    <row r="120" spans="1:9" ht="13.5" thickBot="1">
      <c r="A120" s="11" t="s">
        <v>18</v>
      </c>
      <c r="B120" s="11">
        <v>5</v>
      </c>
      <c r="C120" s="39" t="s">
        <v>13</v>
      </c>
      <c r="D120" s="13" t="s">
        <v>13</v>
      </c>
      <c r="E120" s="13" t="s">
        <v>13</v>
      </c>
      <c r="F120" s="13" t="s">
        <v>13</v>
      </c>
      <c r="G120" s="49" t="s">
        <v>13</v>
      </c>
      <c r="H120" s="57" t="s">
        <v>13</v>
      </c>
      <c r="I120" s="57" t="s">
        <v>13</v>
      </c>
    </row>
    <row r="121" spans="1:9" ht="13.5" thickBot="1">
      <c r="A121" s="118" t="s">
        <v>18</v>
      </c>
      <c r="B121" s="118"/>
      <c r="C121" s="46">
        <v>98</v>
      </c>
      <c r="D121" s="29">
        <v>59</v>
      </c>
      <c r="E121" s="29">
        <v>74</v>
      </c>
      <c r="F121" s="29">
        <v>66</v>
      </c>
      <c r="G121" s="47">
        <v>76</v>
      </c>
      <c r="H121" s="31">
        <f t="shared" si="3"/>
        <v>15.151515151515156</v>
      </c>
      <c r="I121" s="31">
        <f t="shared" si="2"/>
        <v>-22.448979591836732</v>
      </c>
    </row>
    <row r="122" spans="1:9" ht="13.5" thickBot="1">
      <c r="A122" s="130" t="s">
        <v>12</v>
      </c>
      <c r="B122" s="130"/>
      <c r="C122" s="50">
        <v>349</v>
      </c>
      <c r="D122" s="51">
        <v>344</v>
      </c>
      <c r="E122" s="51">
        <v>442</v>
      </c>
      <c r="F122" s="51">
        <v>418</v>
      </c>
      <c r="G122" s="51">
        <v>460</v>
      </c>
      <c r="H122" s="52">
        <f t="shared" si="3"/>
        <v>10.047846889952154</v>
      </c>
      <c r="I122" s="53">
        <f t="shared" si="2"/>
        <v>31.805157593123226</v>
      </c>
    </row>
    <row r="123" spans="1:9" ht="13.5" thickBot="1">
      <c r="A123" s="131" t="s">
        <v>30</v>
      </c>
      <c r="B123" s="131"/>
      <c r="C123" s="131"/>
      <c r="D123" s="131"/>
      <c r="E123" s="131"/>
      <c r="F123" s="131"/>
      <c r="G123" s="131"/>
      <c r="H123" s="131"/>
      <c r="I123" s="131"/>
    </row>
    <row r="124" spans="1:9" ht="12.75">
      <c r="A124" s="87" t="s">
        <v>14</v>
      </c>
      <c r="B124" s="87">
        <v>2</v>
      </c>
      <c r="C124" s="88" t="s">
        <v>13</v>
      </c>
      <c r="D124" s="89" t="s">
        <v>13</v>
      </c>
      <c r="E124" s="89" t="s">
        <v>13</v>
      </c>
      <c r="F124" s="90">
        <v>1</v>
      </c>
      <c r="G124" s="91">
        <v>1</v>
      </c>
      <c r="H124" s="89">
        <f>G124/F124*100-100</f>
        <v>0</v>
      </c>
      <c r="I124" s="89" t="s">
        <v>13</v>
      </c>
    </row>
    <row r="125" spans="1:9" ht="13.5" thickBot="1">
      <c r="A125" s="11" t="s">
        <v>14</v>
      </c>
      <c r="B125" s="11">
        <v>4</v>
      </c>
      <c r="C125" s="39" t="s">
        <v>13</v>
      </c>
      <c r="D125" s="10"/>
      <c r="E125" s="10" t="s">
        <v>13</v>
      </c>
      <c r="F125" s="10" t="s">
        <v>13</v>
      </c>
      <c r="G125" s="40" t="s">
        <v>13</v>
      </c>
      <c r="H125" s="17" t="s">
        <v>13</v>
      </c>
      <c r="I125" s="17" t="s">
        <v>13</v>
      </c>
    </row>
    <row r="126" spans="1:9" ht="13.5" thickBot="1">
      <c r="A126" s="116" t="s">
        <v>14</v>
      </c>
      <c r="B126" s="116"/>
      <c r="C126" s="41" t="s">
        <v>13</v>
      </c>
      <c r="D126" s="63"/>
      <c r="E126" s="63" t="s">
        <v>13</v>
      </c>
      <c r="F126" s="63">
        <v>1</v>
      </c>
      <c r="G126" s="64">
        <v>1</v>
      </c>
      <c r="H126" s="22">
        <f>G126/F126*100-100</f>
        <v>0</v>
      </c>
      <c r="I126" s="22" t="s">
        <v>13</v>
      </c>
    </row>
    <row r="127" spans="1:9" ht="12.75">
      <c r="A127" s="11" t="s">
        <v>15</v>
      </c>
      <c r="B127" s="11">
        <v>2</v>
      </c>
      <c r="C127" s="39" t="s">
        <v>13</v>
      </c>
      <c r="D127" s="10">
        <v>4</v>
      </c>
      <c r="E127" s="10">
        <v>2</v>
      </c>
      <c r="F127" s="10">
        <v>4</v>
      </c>
      <c r="G127" s="40" t="s">
        <v>13</v>
      </c>
      <c r="H127" s="17" t="s">
        <v>13</v>
      </c>
      <c r="I127" s="17" t="s">
        <v>13</v>
      </c>
    </row>
    <row r="128" spans="1:9" ht="13.5" thickBot="1">
      <c r="A128" s="11" t="s">
        <v>15</v>
      </c>
      <c r="B128" s="11">
        <v>3</v>
      </c>
      <c r="C128" s="39" t="s">
        <v>13</v>
      </c>
      <c r="D128" s="24">
        <v>4</v>
      </c>
      <c r="E128" s="24">
        <v>2</v>
      </c>
      <c r="F128" s="24">
        <v>1</v>
      </c>
      <c r="G128" s="44" t="s">
        <v>13</v>
      </c>
      <c r="H128" s="17" t="s">
        <v>13</v>
      </c>
      <c r="I128" s="17" t="s">
        <v>13</v>
      </c>
    </row>
    <row r="129" spans="1:9" ht="13.5" thickBot="1">
      <c r="A129" s="116" t="s">
        <v>15</v>
      </c>
      <c r="B129" s="116"/>
      <c r="C129" s="41" t="s">
        <v>13</v>
      </c>
      <c r="D129" s="29">
        <v>8</v>
      </c>
      <c r="E129" s="29">
        <v>4</v>
      </c>
      <c r="F129" s="29">
        <v>5</v>
      </c>
      <c r="G129" s="47" t="s">
        <v>13</v>
      </c>
      <c r="H129" s="22" t="s">
        <v>13</v>
      </c>
      <c r="I129" s="22" t="s">
        <v>13</v>
      </c>
    </row>
    <row r="130" spans="1:9" ht="12.75">
      <c r="A130" s="11" t="s">
        <v>16</v>
      </c>
      <c r="B130" s="11">
        <v>1</v>
      </c>
      <c r="C130" s="39" t="s">
        <v>13</v>
      </c>
      <c r="D130" s="24">
        <v>1</v>
      </c>
      <c r="E130" s="24" t="s">
        <v>13</v>
      </c>
      <c r="F130" s="24" t="s">
        <v>13</v>
      </c>
      <c r="G130" s="44" t="s">
        <v>13</v>
      </c>
      <c r="H130" s="17" t="s">
        <v>13</v>
      </c>
      <c r="I130" s="17" t="s">
        <v>13</v>
      </c>
    </row>
    <row r="131" spans="1:9" ht="12.75">
      <c r="A131" s="23" t="s">
        <v>16</v>
      </c>
      <c r="B131" s="23">
        <v>2</v>
      </c>
      <c r="C131" s="39" t="s">
        <v>13</v>
      </c>
      <c r="D131" s="24">
        <v>1</v>
      </c>
      <c r="E131" s="24">
        <v>1</v>
      </c>
      <c r="F131" s="24">
        <v>2</v>
      </c>
      <c r="G131" s="44">
        <v>2</v>
      </c>
      <c r="H131" s="26">
        <f t="shared" si="3"/>
        <v>0</v>
      </c>
      <c r="I131" s="17" t="s">
        <v>13</v>
      </c>
    </row>
    <row r="132" spans="1:9" ht="13.5" thickBot="1">
      <c r="A132" s="23" t="s">
        <v>16</v>
      </c>
      <c r="B132" s="23">
        <v>3</v>
      </c>
      <c r="C132" s="39">
        <v>1</v>
      </c>
      <c r="D132" s="24">
        <v>1</v>
      </c>
      <c r="E132" s="24">
        <v>1</v>
      </c>
      <c r="F132" s="24" t="s">
        <v>13</v>
      </c>
      <c r="G132" s="44">
        <v>2</v>
      </c>
      <c r="H132" s="17" t="s">
        <v>13</v>
      </c>
      <c r="I132" s="17">
        <f>G132/C132*100-100</f>
        <v>100</v>
      </c>
    </row>
    <row r="133" spans="1:9" ht="13.5" thickBot="1">
      <c r="A133" s="118" t="s">
        <v>16</v>
      </c>
      <c r="B133" s="118"/>
      <c r="C133" s="41">
        <v>1</v>
      </c>
      <c r="D133" s="29">
        <v>3</v>
      </c>
      <c r="E133" s="29">
        <v>2</v>
      </c>
      <c r="F133" s="29">
        <v>2</v>
      </c>
      <c r="G133" s="47">
        <v>4</v>
      </c>
      <c r="H133" s="31">
        <f t="shared" si="3"/>
        <v>100</v>
      </c>
      <c r="I133" s="22">
        <f>G133/C133*100-100</f>
        <v>300</v>
      </c>
    </row>
    <row r="134" spans="1:9" ht="12.75">
      <c r="A134" s="23" t="s">
        <v>18</v>
      </c>
      <c r="B134" s="23">
        <v>1</v>
      </c>
      <c r="C134" s="45">
        <v>1</v>
      </c>
      <c r="D134" s="92">
        <v>2</v>
      </c>
      <c r="E134" s="92">
        <v>1</v>
      </c>
      <c r="F134" s="92">
        <v>2</v>
      </c>
      <c r="G134" s="93">
        <v>1</v>
      </c>
      <c r="H134" s="26">
        <f t="shared" si="3"/>
        <v>-50</v>
      </c>
      <c r="I134" s="26">
        <f t="shared" si="2"/>
        <v>0</v>
      </c>
    </row>
    <row r="135" spans="1:9" ht="12.75">
      <c r="A135" s="11" t="s">
        <v>18</v>
      </c>
      <c r="B135" s="11">
        <v>2</v>
      </c>
      <c r="C135" s="45">
        <v>2</v>
      </c>
      <c r="D135" s="13">
        <v>2</v>
      </c>
      <c r="E135" s="13">
        <v>1</v>
      </c>
      <c r="F135" s="13">
        <v>1</v>
      </c>
      <c r="G135" s="49">
        <v>2</v>
      </c>
      <c r="H135" s="26">
        <f t="shared" si="3"/>
        <v>100</v>
      </c>
      <c r="I135" s="26">
        <f t="shared" si="2"/>
        <v>0</v>
      </c>
    </row>
    <row r="136" spans="1:9" ht="12.75">
      <c r="A136" s="6" t="s">
        <v>18</v>
      </c>
      <c r="B136" s="6">
        <v>3</v>
      </c>
      <c r="C136" s="39">
        <v>3</v>
      </c>
      <c r="D136" s="24">
        <v>2</v>
      </c>
      <c r="E136" s="24">
        <v>1</v>
      </c>
      <c r="F136" s="24">
        <v>1</v>
      </c>
      <c r="G136" s="44" t="s">
        <v>13</v>
      </c>
      <c r="H136" s="17" t="s">
        <v>13</v>
      </c>
      <c r="I136" s="17" t="s">
        <v>13</v>
      </c>
    </row>
    <row r="137" spans="1:9" ht="13.5" thickBot="1">
      <c r="A137" s="6" t="s">
        <v>18</v>
      </c>
      <c r="B137" s="6">
        <v>4</v>
      </c>
      <c r="C137" s="39" t="s">
        <v>13</v>
      </c>
      <c r="D137" s="15" t="s">
        <v>13</v>
      </c>
      <c r="E137" s="15" t="s">
        <v>13</v>
      </c>
      <c r="F137" s="15" t="s">
        <v>13</v>
      </c>
      <c r="G137" s="48" t="s">
        <v>13</v>
      </c>
      <c r="H137" s="17" t="s">
        <v>13</v>
      </c>
      <c r="I137" s="17" t="s">
        <v>13</v>
      </c>
    </row>
    <row r="138" spans="1:9" ht="13.5" thickBot="1">
      <c r="A138" s="118" t="s">
        <v>18</v>
      </c>
      <c r="B138" s="118"/>
      <c r="C138" s="46">
        <v>6</v>
      </c>
      <c r="D138" s="29">
        <v>6</v>
      </c>
      <c r="E138" s="29">
        <v>3</v>
      </c>
      <c r="F138" s="29">
        <v>4</v>
      </c>
      <c r="G138" s="47">
        <v>3</v>
      </c>
      <c r="H138" s="31">
        <f t="shared" si="3"/>
        <v>-25</v>
      </c>
      <c r="I138" s="31">
        <f t="shared" si="2"/>
        <v>-50</v>
      </c>
    </row>
    <row r="139" spans="1:9" ht="13.5" thickBot="1">
      <c r="A139" s="132" t="s">
        <v>31</v>
      </c>
      <c r="B139" s="132"/>
      <c r="C139" s="32">
        <v>7</v>
      </c>
      <c r="D139" s="33">
        <v>17</v>
      </c>
      <c r="E139" s="33">
        <v>9</v>
      </c>
      <c r="F139" s="33">
        <v>12</v>
      </c>
      <c r="G139" s="33">
        <v>8</v>
      </c>
      <c r="H139" s="34">
        <f t="shared" si="3"/>
        <v>-33.33333333333334</v>
      </c>
      <c r="I139" s="94">
        <f t="shared" si="2"/>
        <v>14.285714285714278</v>
      </c>
    </row>
    <row r="140" spans="1:9" ht="13.5" thickBot="1">
      <c r="A140" s="118" t="s">
        <v>32</v>
      </c>
      <c r="B140" s="118"/>
      <c r="C140" s="46">
        <v>2025</v>
      </c>
      <c r="D140" s="29">
        <v>2144</v>
      </c>
      <c r="E140" s="29">
        <v>2860</v>
      </c>
      <c r="F140" s="29">
        <v>2751</v>
      </c>
      <c r="G140" s="47">
        <v>2709</v>
      </c>
      <c r="H140" s="31">
        <f t="shared" si="3"/>
        <v>-1.5267175572519136</v>
      </c>
      <c r="I140" s="31">
        <f t="shared" si="2"/>
        <v>33.77777777777777</v>
      </c>
    </row>
    <row r="143" spans="1:8" ht="12.75">
      <c r="A143" s="95" t="s">
        <v>33</v>
      </c>
      <c r="B143" s="96"/>
      <c r="C143" s="97"/>
      <c r="D143" s="97"/>
      <c r="E143" s="97"/>
      <c r="F143" s="97"/>
      <c r="G143" s="95"/>
      <c r="H143" s="98"/>
    </row>
    <row r="144" spans="1:8" ht="12.75">
      <c r="A144" s="95" t="s">
        <v>34</v>
      </c>
      <c r="B144" s="99"/>
      <c r="C144" s="95"/>
      <c r="D144" s="95"/>
      <c r="E144" s="97"/>
      <c r="F144" s="97"/>
      <c r="G144" s="95"/>
      <c r="H144" s="98"/>
    </row>
    <row r="145" spans="1:8" ht="12.75">
      <c r="A145" s="95" t="s">
        <v>35</v>
      </c>
      <c r="B145" s="95"/>
      <c r="C145" s="95"/>
      <c r="D145" s="95"/>
      <c r="E145" s="95"/>
      <c r="F145" s="97"/>
      <c r="G145" s="95"/>
      <c r="H145" s="100"/>
    </row>
    <row r="146" spans="1:8" ht="12.75">
      <c r="A146" s="101"/>
      <c r="C146" s="102"/>
      <c r="D146" s="102"/>
      <c r="E146" s="103"/>
      <c r="F146" s="103"/>
      <c r="G146" s="104"/>
      <c r="H146" s="103"/>
    </row>
    <row r="147" spans="2:8" ht="12.75">
      <c r="B147" s="102"/>
      <c r="E147" s="103"/>
      <c r="F147" s="105" t="s">
        <v>36</v>
      </c>
      <c r="G147" s="103"/>
      <c r="H147" s="103"/>
    </row>
    <row r="148" spans="2:8" ht="12.75">
      <c r="B148" s="102"/>
      <c r="C148" s="102"/>
      <c r="E148" s="103"/>
      <c r="F148" s="105" t="s">
        <v>37</v>
      </c>
      <c r="G148" s="103"/>
      <c r="H148" s="103"/>
    </row>
  </sheetData>
  <sheetProtection/>
  <mergeCells count="43">
    <mergeCell ref="A140:B140"/>
    <mergeCell ref="A123:I123"/>
    <mergeCell ref="A126:B126"/>
    <mergeCell ref="A129:B129"/>
    <mergeCell ref="A133:B133"/>
    <mergeCell ref="A138:B138"/>
    <mergeCell ref="A139:B139"/>
    <mergeCell ref="A97:B97"/>
    <mergeCell ref="A103:B103"/>
    <mergeCell ref="A109:B109"/>
    <mergeCell ref="A115:B115"/>
    <mergeCell ref="A121:B121"/>
    <mergeCell ref="A122:B122"/>
    <mergeCell ref="A75:B75"/>
    <mergeCell ref="A81:B81"/>
    <mergeCell ref="A87:B87"/>
    <mergeCell ref="A92:B92"/>
    <mergeCell ref="A93:B93"/>
    <mergeCell ref="A94:I94"/>
    <mergeCell ref="A59:I59"/>
    <mergeCell ref="A61:B61"/>
    <mergeCell ref="A65:B65"/>
    <mergeCell ref="A68:B68"/>
    <mergeCell ref="A69:B69"/>
    <mergeCell ref="A70:I70"/>
    <mergeCell ref="A36:B36"/>
    <mergeCell ref="A41:B41"/>
    <mergeCell ref="A47:B47"/>
    <mergeCell ref="A52:B52"/>
    <mergeCell ref="A57:B57"/>
    <mergeCell ref="A58:B58"/>
    <mergeCell ref="A15:B15"/>
    <mergeCell ref="A21:B21"/>
    <mergeCell ref="A26:B26"/>
    <mergeCell ref="A31:B31"/>
    <mergeCell ref="A32:B32"/>
    <mergeCell ref="A33:I33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2021-05-05T11:18:26Z</dcterms:created>
  <dcterms:modified xsi:type="dcterms:W3CDTF">2021-05-05T11:32:08Z</dcterms:modified>
  <cp:category/>
  <cp:version/>
  <cp:contentType/>
  <cp:contentStatus/>
</cp:coreProperties>
</file>