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H36" i="1" l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5" i="1"/>
  <c r="G25" i="1"/>
  <c r="H24" i="1"/>
  <c r="G24" i="1"/>
  <c r="H23" i="1"/>
  <c r="G23" i="1"/>
  <c r="H21" i="1"/>
  <c r="G21" i="1"/>
  <c r="H20" i="1"/>
  <c r="G20" i="1"/>
  <c r="H19" i="1"/>
  <c r="G19" i="1"/>
  <c r="H18" i="1"/>
  <c r="G18" i="1"/>
  <c r="H17" i="1"/>
  <c r="G17" i="1"/>
  <c r="H15" i="1"/>
  <c r="G15" i="1"/>
  <c r="H12" i="1"/>
  <c r="G12" i="1"/>
  <c r="H11" i="1"/>
  <c r="G11" i="1"/>
</calcChain>
</file>

<file path=xl/sharedStrings.xml><?xml version="1.0" encoding="utf-8"?>
<sst xmlns="http://schemas.openxmlformats.org/spreadsheetml/2006/main" count="59" uniqueCount="42">
  <si>
    <t xml:space="preserve">                        Data
 Valstybė                </t>
  </si>
  <si>
    <t xml:space="preserve"> Pokytis, %</t>
  </si>
  <si>
    <t>16 sav.
(04 13–19)</t>
  </si>
  <si>
    <t>13 sav.
(03 29–04 04)</t>
  </si>
  <si>
    <t>14 sav.
(04 05–11)</t>
  </si>
  <si>
    <t>15 sav.
(04 12–18)</t>
  </si>
  <si>
    <t>16 sav.
(04 19–25)</t>
  </si>
  <si>
    <t>savaitės*</t>
  </si>
  <si>
    <t>metų**</t>
  </si>
  <si>
    <t>Lietuva</t>
  </si>
  <si>
    <t xml:space="preserve">Latvija </t>
  </si>
  <si>
    <t>Estija</t>
  </si>
  <si>
    <t>Belgija</t>
  </si>
  <si>
    <t>-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</si>
  <si>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</si>
  <si>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</si>
  <si>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</si>
  <si>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</si>
  <si>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</si>
  <si>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</si>
  <si>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</si>
  <si>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</si>
  <si>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</si>
  <si>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</si>
  <si>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</si>
  <si>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</si>
  <si>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</si>
  <si>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</si>
  <si>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</si>
  <si>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</si>
  <si>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</si>
  <si>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</si>
  <si>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</si>
  <si>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</si>
  <si>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</si>
  <si>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</si>
  <si>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</si>
  <si>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Vidutinės didmeninės  šviežių supakuotų kiaušinių (L-M kat.)  kainos  Europos Sąjungos valstybėse 
 EUR/100kg (be PVM)</t>
  </si>
  <si>
    <t>* lyginant 2021 m. 16 savaitę su  15 savaite</t>
  </si>
  <si>
    <t>** lyginant 2021 m. 16 savaitę su 2020 m. 16 savaite</t>
  </si>
  <si>
    <t xml:space="preserve">  - nepateikti duomenys</t>
  </si>
  <si>
    <t>Šaltinis – Europos Komisija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</si>
</sst>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 "/>
    </font>
    <font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theme="1" tint="4.9989318521683403E-2"/>
      <name val="Times New Roman"/>
      <family val="1"/>
      <charset val="186"/>
    </font>
    <font>
      <b/>
      <sz val="8"/>
      <color theme="1" tint="4.9989318521683403E-2"/>
      <name val="Times New Roman"/>
      <family val="1"/>
      <charset val="186"/>
    </font>
    <font>
      <sz val="8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 tint="-4.9989318521683403E-2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2499465926084170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2" fontId="2" fillId="0" borderId="14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7" fillId="0" borderId="14" xfId="0" applyFont="1" applyFill="1" applyBorder="1"/>
    <xf numFmtId="0" fontId="8" fillId="3" borderId="16" xfId="0" applyFont="1" applyFill="1" applyBorder="1"/>
    <xf numFmtId="0" fontId="1" fillId="0" borderId="0" xfId="0" applyFont="1"/>
    <xf numFmtId="2" fontId="2" fillId="0" borderId="18" xfId="0" applyNumberFormat="1" applyFont="1" applyFill="1" applyBorder="1" applyAlignment="1">
      <alignment horizontal="center"/>
    </xf>
    <xf numFmtId="4" fontId="2" fillId="4" borderId="15" xfId="1" applyNumberFormat="1" applyFont="1" applyFill="1" applyBorder="1" applyAlignment="1" applyProtection="1">
      <alignment horizontal="center" vertical="top"/>
      <protection locked="0"/>
    </xf>
    <xf numFmtId="2" fontId="2" fillId="0" borderId="15" xfId="0" applyNumberFormat="1" applyFont="1" applyFill="1" applyBorder="1" applyAlignment="1">
      <alignment horizontal="center" vertical="center"/>
    </xf>
    <xf numFmtId="2" fontId="4" fillId="4" borderId="15" xfId="1" applyNumberFormat="1" applyFont="1" applyFill="1" applyBorder="1" applyAlignment="1" applyProtection="1">
      <alignment horizontal="center" vertical="center"/>
      <protection locked="0"/>
    </xf>
    <xf numFmtId="0" fontId="4" fillId="4" borderId="20" xfId="1" applyFont="1" applyFill="1" applyBorder="1" applyAlignment="1" applyProtection="1">
      <alignment horizontal="center" vertical="center"/>
      <protection locked="0"/>
    </xf>
    <xf numFmtId="0" fontId="4" fillId="4" borderId="21" xfId="1" applyFont="1" applyFill="1" applyBorder="1" applyAlignment="1" applyProtection="1">
      <alignment horizontal="center"/>
      <protection locked="0"/>
    </xf>
    <xf numFmtId="2" fontId="2" fillId="0" borderId="19" xfId="0" applyNumberFormat="1" applyFont="1" applyFill="1" applyBorder="1" applyAlignment="1">
      <alignment horizontal="center"/>
    </xf>
    <xf numFmtId="2" fontId="4" fillId="4" borderId="19" xfId="1" applyNumberFormat="1" applyFont="1" applyFill="1" applyBorder="1" applyAlignment="1" applyProtection="1">
      <alignment horizontal="center" wrapText="1"/>
      <protection locked="0"/>
    </xf>
    <xf numFmtId="2" fontId="2" fillId="4" borderId="22" xfId="1" applyNumberFormat="1" applyFont="1" applyFill="1" applyBorder="1" applyAlignment="1" applyProtection="1">
      <alignment horizontal="center" vertical="top" wrapText="1"/>
      <protection locked="0"/>
    </xf>
    <xf numFmtId="2" fontId="2" fillId="4" borderId="23" xfId="1" applyNumberFormat="1" applyFont="1" applyFill="1" applyBorder="1" applyAlignment="1" applyProtection="1">
      <alignment horizontal="center" vertical="center" wrapText="1"/>
      <protection locked="0"/>
    </xf>
    <xf numFmtId="2" fontId="7" fillId="4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3"/>
  <sheetViews>
    <sheetView showGridLines="0" tabSelected="1" workbookViewId="0">
      <selection activeCell="I3" sqref="I3"/>
    </sheetView>
  </sheetViews>
  <sheetFormatPr defaultRowHeight="15"/>
  <cols>
    <col min="1" max="1" width="14.85546875" customWidth="1"/>
    <col min="2" max="2" width="11.5703125" customWidth="1"/>
    <col min="3" max="3" width="10.42578125" customWidth="1"/>
    <col min="4" max="4" width="11.5703125" customWidth="1"/>
    <col min="5" max="5" width="11.42578125" customWidth="1"/>
    <col min="6" max="6" width="9.42578125" customWidth="1"/>
    <col min="7" max="7" width="8.5703125" customWidth="1"/>
    <col min="8" max="8" width="8.42578125" customWidth="1"/>
  </cols>
  <sheetData>
    <row r="3" spans="1:8" ht="27" customHeight="1">
      <c r="A3" s="27" t="s">
        <v>37</v>
      </c>
      <c r="B3" s="27"/>
      <c r="C3" s="27"/>
      <c r="D3" s="27"/>
      <c r="E3" s="27"/>
      <c r="F3" s="27"/>
      <c r="G3" s="27"/>
      <c r="H3" s="27"/>
    </row>
    <row r="4" spans="1:8" hidden="1"/>
    <row r="7" spans="1:8">
      <c r="A7" s="28" t="s">
        <v>0</v>
      </c>
      <c r="B7" s="11">
        <v>2020</v>
      </c>
      <c r="C7" s="29">
        <v>2021</v>
      </c>
      <c r="D7" s="30"/>
      <c r="E7" s="30"/>
      <c r="F7" s="31"/>
      <c r="G7" s="32" t="s">
        <v>1</v>
      </c>
      <c r="H7" s="33"/>
    </row>
    <row r="8" spans="1:8">
      <c r="A8" s="28"/>
      <c r="B8" s="34" t="s">
        <v>2</v>
      </c>
      <c r="C8" s="34" t="s">
        <v>3</v>
      </c>
      <c r="D8" s="34" t="s">
        <v>4</v>
      </c>
      <c r="E8" s="34" t="s">
        <v>5</v>
      </c>
      <c r="F8" s="34" t="s">
        <v>6</v>
      </c>
      <c r="G8" s="36" t="s">
        <v>7</v>
      </c>
      <c r="H8" s="38" t="s">
        <v>8</v>
      </c>
    </row>
    <row r="9" spans="1:8">
      <c r="A9" s="28"/>
      <c r="B9" s="35"/>
      <c r="C9" s="35"/>
      <c r="D9" s="35"/>
      <c r="E9" s="35"/>
      <c r="F9" s="35"/>
      <c r="G9" s="37"/>
      <c r="H9" s="39"/>
    </row>
    <row r="10" spans="1:8">
      <c r="A10" s="12" t="s">
        <v>9</v>
      </c>
      <c r="B10" s="2">
        <v>112.15</v>
      </c>
      <c r="C10" s="4">
        <v>110.09</v>
      </c>
      <c r="D10" s="4">
        <v>107.37</v>
      </c>
      <c r="E10" s="21">
        <v>105.85000000000001</v>
      </c>
      <c r="F10" s="1">
        <v>106.38</v>
      </c>
      <c r="G10" s="1">
        <v>-1.8</v>
      </c>
      <c r="H10" s="1">
        <v>-7.6</v>
      </c>
    </row>
    <row r="11" spans="1:8">
      <c r="A11" s="12" t="s">
        <v>10</v>
      </c>
      <c r="B11" s="2">
        <v>116.43</v>
      </c>
      <c r="C11" s="4">
        <v>125.12</v>
      </c>
      <c r="D11" s="4">
        <v>125.99000000000001</v>
      </c>
      <c r="E11" s="21">
        <v>122.17</v>
      </c>
      <c r="F11" s="1">
        <v>126.99000000000001</v>
      </c>
      <c r="G11" s="1">
        <f t="shared" ref="G11:G25" si="0">(F11/E11-1)*100</f>
        <v>3.9453220921666698</v>
      </c>
      <c r="H11" s="1">
        <f>(F11/B11-1)*100</f>
        <v>9.0698273640814175</v>
      </c>
    </row>
    <row r="12" spans="1:8">
      <c r="A12" s="12" t="s">
        <v>11</v>
      </c>
      <c r="B12" s="2">
        <v>138.81</v>
      </c>
      <c r="C12" s="4">
        <v>134.34</v>
      </c>
      <c r="D12" s="4">
        <v>137.61000000000001</v>
      </c>
      <c r="E12" s="21">
        <v>139.30000000000001</v>
      </c>
      <c r="F12" s="1">
        <v>140.59</v>
      </c>
      <c r="G12" s="1">
        <f t="shared" si="0"/>
        <v>0.92605886575736207</v>
      </c>
      <c r="H12" s="1">
        <f>(F12/B12-1)*100</f>
        <v>1.2823283625098991</v>
      </c>
    </row>
    <row r="13" spans="1:8">
      <c r="A13" s="12" t="s">
        <v>12</v>
      </c>
      <c r="B13" s="5">
        <v>100.49000000000001</v>
      </c>
      <c r="C13" s="4">
        <v>124.23</v>
      </c>
      <c r="D13" s="17">
        <v>124.56</v>
      </c>
      <c r="E13" s="21">
        <v>124.51</v>
      </c>
      <c r="F13" s="1" t="s">
        <v>13</v>
      </c>
      <c r="G13" s="1" t="s">
        <v>13</v>
      </c>
      <c r="H13" s="1" t="s">
        <v>13</v>
      </c>
    </row>
    <row r="14" spans="1:8">
      <c r="A14" s="12" t="s">
        <v>14</v>
      </c>
      <c r="B14" s="2">
        <v>115.63040000000001</v>
      </c>
      <c r="C14" s="4">
        <v>106.85650000000001</v>
      </c>
      <c r="D14" s="4">
        <v>104.5659</v>
      </c>
      <c r="E14" s="21">
        <v>100.21470000000001</v>
      </c>
      <c r="F14" s="1" t="s">
        <v>13</v>
      </c>
      <c r="G14" s="1" t="s">
        <v>13</v>
      </c>
      <c r="H14" s="1" t="s">
        <v>13</v>
      </c>
    </row>
    <row r="15" spans="1:8">
      <c r="A15" s="12" t="s">
        <v>15</v>
      </c>
      <c r="B15" s="5">
        <v>106.0856</v>
      </c>
      <c r="C15" s="4">
        <v>114.56540000000001</v>
      </c>
      <c r="D15" s="4">
        <v>116.87520000000001</v>
      </c>
      <c r="E15" s="21">
        <v>115.08470000000001</v>
      </c>
      <c r="F15" s="3">
        <v>114.37650000000001</v>
      </c>
      <c r="G15" s="1">
        <f t="shared" si="0"/>
        <v>-0.61537285147374998</v>
      </c>
      <c r="H15" s="1">
        <f t="shared" ref="H15:H21" si="1">(F15/B15-1)*100</f>
        <v>7.8152925561999043</v>
      </c>
    </row>
    <row r="16" spans="1:8">
      <c r="A16" s="12" t="s">
        <v>16</v>
      </c>
      <c r="B16" s="2">
        <v>171.5164</v>
      </c>
      <c r="C16" s="4">
        <v>168.0753</v>
      </c>
      <c r="D16" s="4">
        <v>168.06790000000001</v>
      </c>
      <c r="E16" s="21">
        <v>168.07689999999999</v>
      </c>
      <c r="F16" s="1" t="s">
        <v>13</v>
      </c>
      <c r="G16" s="1" t="s">
        <v>13</v>
      </c>
      <c r="H16" s="1" t="s">
        <v>13</v>
      </c>
    </row>
    <row r="17" spans="1:8">
      <c r="A17" s="12" t="s">
        <v>17</v>
      </c>
      <c r="B17" s="2">
        <v>132.19999999999999</v>
      </c>
      <c r="C17" s="4">
        <v>132.19999999999999</v>
      </c>
      <c r="D17" s="4">
        <v>124.21000000000001</v>
      </c>
      <c r="E17" s="21">
        <v>113.77</v>
      </c>
      <c r="F17" s="1">
        <v>107.38</v>
      </c>
      <c r="G17" s="1">
        <f t="shared" si="0"/>
        <v>-5.6165948844159264</v>
      </c>
      <c r="H17" s="1">
        <f t="shared" si="1"/>
        <v>-18.77458396369137</v>
      </c>
    </row>
    <row r="18" spans="1:8">
      <c r="A18" s="12" t="s">
        <v>18</v>
      </c>
      <c r="B18" s="2">
        <v>146.97</v>
      </c>
      <c r="C18" s="4">
        <v>136.80000000000001</v>
      </c>
      <c r="D18" s="4">
        <v>137.07</v>
      </c>
      <c r="E18" s="21">
        <v>144</v>
      </c>
      <c r="F18" s="1">
        <v>145.6</v>
      </c>
      <c r="G18" s="1">
        <f t="shared" si="0"/>
        <v>1.1111111111111072</v>
      </c>
      <c r="H18" s="1">
        <f t="shared" si="1"/>
        <v>-0.93216302646799143</v>
      </c>
    </row>
    <row r="19" spans="1:8">
      <c r="A19" s="12" t="s">
        <v>19</v>
      </c>
      <c r="B19" s="2">
        <v>100.33</v>
      </c>
      <c r="C19" s="4">
        <v>102.11</v>
      </c>
      <c r="D19" s="4">
        <v>98.5</v>
      </c>
      <c r="E19" s="21">
        <v>94.39</v>
      </c>
      <c r="F19" s="1">
        <v>92.04</v>
      </c>
      <c r="G19" s="1">
        <f t="shared" si="0"/>
        <v>-2.4896705159444754</v>
      </c>
      <c r="H19" s="1">
        <f t="shared" si="1"/>
        <v>-8.2627329811621575</v>
      </c>
    </row>
    <row r="20" spans="1:8">
      <c r="A20" s="12" t="s">
        <v>20</v>
      </c>
      <c r="B20" s="2">
        <v>135.41</v>
      </c>
      <c r="C20" s="4">
        <v>124.48</v>
      </c>
      <c r="D20" s="4">
        <v>124.48</v>
      </c>
      <c r="E20" s="21">
        <v>124.48</v>
      </c>
      <c r="F20" s="1">
        <v>124.48</v>
      </c>
      <c r="G20" s="1">
        <f t="shared" si="0"/>
        <v>0</v>
      </c>
      <c r="H20" s="1">
        <f t="shared" si="1"/>
        <v>-8.0717819954213113</v>
      </c>
    </row>
    <row r="21" spans="1:8">
      <c r="A21" s="12" t="s">
        <v>21</v>
      </c>
      <c r="B21" s="2">
        <v>138.37640000000002</v>
      </c>
      <c r="C21" s="4">
        <v>134.80770000000001</v>
      </c>
      <c r="D21" s="4">
        <v>139.9913</v>
      </c>
      <c r="E21" s="21">
        <v>139.9308</v>
      </c>
      <c r="F21" s="1">
        <v>139.2672</v>
      </c>
      <c r="G21" s="1">
        <f t="shared" si="0"/>
        <v>-0.47423440729275068</v>
      </c>
      <c r="H21" s="1">
        <f t="shared" si="1"/>
        <v>0.64375139113315161</v>
      </c>
    </row>
    <row r="22" spans="1:8">
      <c r="A22" s="12" t="s">
        <v>22</v>
      </c>
      <c r="B22" s="2">
        <v>137.9</v>
      </c>
      <c r="C22" s="4">
        <v>143.85</v>
      </c>
      <c r="D22" s="4">
        <v>143.85</v>
      </c>
      <c r="E22" s="21">
        <v>143.85</v>
      </c>
      <c r="F22" s="1" t="s">
        <v>13</v>
      </c>
      <c r="G22" s="1" t="s">
        <v>13</v>
      </c>
      <c r="H22" s="1" t="s">
        <v>13</v>
      </c>
    </row>
    <row r="23" spans="1:8">
      <c r="A23" s="12" t="s">
        <v>23</v>
      </c>
      <c r="B23" s="2">
        <v>203.97</v>
      </c>
      <c r="C23" s="4">
        <v>181.35</v>
      </c>
      <c r="D23" s="4">
        <v>180.56</v>
      </c>
      <c r="E23" s="21">
        <v>177.38</v>
      </c>
      <c r="F23" s="1">
        <v>174.21</v>
      </c>
      <c r="G23" s="1">
        <f t="shared" si="0"/>
        <v>-1.7871236892546993</v>
      </c>
      <c r="H23" s="1">
        <f>(F23/B23-1)*100</f>
        <v>-14.590380938373283</v>
      </c>
    </row>
    <row r="24" spans="1:8">
      <c r="A24" s="12" t="s">
        <v>24</v>
      </c>
      <c r="B24" s="5">
        <v>160.18</v>
      </c>
      <c r="C24" s="4">
        <v>160.18</v>
      </c>
      <c r="D24" s="4">
        <v>160.18</v>
      </c>
      <c r="E24" s="21">
        <v>160.18</v>
      </c>
      <c r="F24" s="15">
        <v>160.18</v>
      </c>
      <c r="G24" s="1">
        <f t="shared" si="0"/>
        <v>0</v>
      </c>
      <c r="H24" s="1">
        <f>(F24/B24-1)*100</f>
        <v>0</v>
      </c>
    </row>
    <row r="25" spans="1:8">
      <c r="A25" s="12" t="s">
        <v>25</v>
      </c>
      <c r="B25" s="2">
        <v>135.1498</v>
      </c>
      <c r="C25" s="16">
        <v>137.7818</v>
      </c>
      <c r="D25" s="18">
        <v>135.31300000000002</v>
      </c>
      <c r="E25" s="22">
        <v>133.3938</v>
      </c>
      <c r="F25" s="15">
        <v>133.35230000000001</v>
      </c>
      <c r="G25" s="1">
        <f t="shared" si="0"/>
        <v>-3.1110891210828218E-2</v>
      </c>
      <c r="H25" s="1">
        <f>(F25/B25-1)*100</f>
        <v>-1.330005667784917</v>
      </c>
    </row>
    <row r="26" spans="1:8">
      <c r="A26" s="12" t="s">
        <v>26</v>
      </c>
      <c r="B26" s="2">
        <v>174.31</v>
      </c>
      <c r="C26" s="4" t="s">
        <v>13</v>
      </c>
      <c r="D26" s="4" t="s">
        <v>13</v>
      </c>
      <c r="E26" s="21" t="s">
        <v>13</v>
      </c>
      <c r="F26" s="1" t="s">
        <v>13</v>
      </c>
      <c r="G26" s="1" t="s">
        <v>13</v>
      </c>
      <c r="H26" s="1" t="s">
        <v>13</v>
      </c>
    </row>
    <row r="27" spans="1:8">
      <c r="A27" s="12" t="s">
        <v>27</v>
      </c>
      <c r="B27" s="5">
        <v>139</v>
      </c>
      <c r="C27" s="16">
        <v>140</v>
      </c>
      <c r="D27" s="19">
        <v>135</v>
      </c>
      <c r="E27" s="23">
        <v>135</v>
      </c>
      <c r="F27" s="1">
        <v>125</v>
      </c>
      <c r="G27" s="1">
        <f>(F27/E27-1)*100</f>
        <v>-7.4074074074074066</v>
      </c>
      <c r="H27" s="1">
        <f>(F27/B27-1)*100</f>
        <v>-10.07194244604317</v>
      </c>
    </row>
    <row r="28" spans="1:8">
      <c r="A28" s="12" t="s">
        <v>28</v>
      </c>
      <c r="B28" s="2">
        <v>190.1</v>
      </c>
      <c r="C28" s="16">
        <v>191.83</v>
      </c>
      <c r="D28" s="20">
        <v>190.1</v>
      </c>
      <c r="E28" s="24">
        <v>190.48</v>
      </c>
      <c r="F28" s="1">
        <v>190.48</v>
      </c>
      <c r="G28" s="1">
        <f t="shared" ref="G28:G35" si="2">(F28/E28-1)*100</f>
        <v>0</v>
      </c>
      <c r="H28" s="1">
        <f t="shared" ref="H28:H36" si="3">(F28/B28-1)*100</f>
        <v>0.19989479221462769</v>
      </c>
    </row>
    <row r="29" spans="1:8">
      <c r="A29" s="12" t="s">
        <v>29</v>
      </c>
      <c r="B29" s="2">
        <v>139.22920000000002</v>
      </c>
      <c r="C29" s="4">
        <v>149.7467</v>
      </c>
      <c r="D29" s="4">
        <v>150.52800000000002</v>
      </c>
      <c r="E29" s="21">
        <v>151.91310000000001</v>
      </c>
      <c r="F29" s="1">
        <v>140.53960000000001</v>
      </c>
      <c r="G29" s="1">
        <f t="shared" si="2"/>
        <v>-7.4868460981969314</v>
      </c>
      <c r="H29" s="1">
        <f t="shared" si="3"/>
        <v>0.94118187851397472</v>
      </c>
    </row>
    <row r="30" spans="1:8">
      <c r="A30" s="12" t="s">
        <v>30</v>
      </c>
      <c r="B30" s="2">
        <v>121.69</v>
      </c>
      <c r="C30" s="4">
        <v>120.37</v>
      </c>
      <c r="D30" s="4">
        <v>120.37</v>
      </c>
      <c r="E30" s="21">
        <v>120.37</v>
      </c>
      <c r="F30" s="1">
        <v>120.37</v>
      </c>
      <c r="G30" s="1">
        <f t="shared" si="2"/>
        <v>0</v>
      </c>
      <c r="H30" s="1">
        <f t="shared" si="3"/>
        <v>-1.084723477689209</v>
      </c>
    </row>
    <row r="31" spans="1:8">
      <c r="A31" s="12" t="s">
        <v>31</v>
      </c>
      <c r="B31" s="5">
        <v>99.064599999999999</v>
      </c>
      <c r="C31" s="4">
        <v>104.42750000000001</v>
      </c>
      <c r="D31" s="17">
        <v>104.0592</v>
      </c>
      <c r="E31" s="21">
        <v>103.88090000000001</v>
      </c>
      <c r="F31" s="1">
        <v>104.35090000000001</v>
      </c>
      <c r="G31" s="1">
        <f t="shared" si="2"/>
        <v>0.4524412091154284</v>
      </c>
      <c r="H31" s="1">
        <f t="shared" si="3"/>
        <v>5.336214954686147</v>
      </c>
    </row>
    <row r="32" spans="1:8">
      <c r="A32" s="12" t="s">
        <v>32</v>
      </c>
      <c r="B32" s="2">
        <v>143.65</v>
      </c>
      <c r="C32" s="4">
        <v>162.57</v>
      </c>
      <c r="D32" s="4">
        <v>155.55000000000001</v>
      </c>
      <c r="E32" s="21">
        <v>155.88</v>
      </c>
      <c r="F32" s="3">
        <v>155.88</v>
      </c>
      <c r="G32" s="1">
        <f t="shared" si="2"/>
        <v>0</v>
      </c>
      <c r="H32" s="1">
        <f t="shared" si="3"/>
        <v>8.513748694744173</v>
      </c>
    </row>
    <row r="33" spans="1:8">
      <c r="A33" s="12" t="s">
        <v>33</v>
      </c>
      <c r="B33" s="5">
        <v>117.9</v>
      </c>
      <c r="C33" s="4">
        <v>125.67</v>
      </c>
      <c r="D33" s="4">
        <v>121.36</v>
      </c>
      <c r="E33" s="21">
        <v>123.65</v>
      </c>
      <c r="F33" s="1">
        <v>120.16</v>
      </c>
      <c r="G33" s="1">
        <f t="shared" si="2"/>
        <v>-2.8224828143954772</v>
      </c>
      <c r="H33" s="1">
        <f t="shared" si="3"/>
        <v>1.916878710771841</v>
      </c>
    </row>
    <row r="34" spans="1:8">
      <c r="A34" s="12" t="s">
        <v>34</v>
      </c>
      <c r="B34" s="2">
        <v>163.37</v>
      </c>
      <c r="C34" s="4">
        <v>154.16</v>
      </c>
      <c r="D34" s="17">
        <v>154.81</v>
      </c>
      <c r="E34" s="21">
        <v>151.22</v>
      </c>
      <c r="F34" s="1">
        <v>147.5</v>
      </c>
      <c r="G34" s="1">
        <f t="shared" si="2"/>
        <v>-2.4599920645417273</v>
      </c>
      <c r="H34" s="1">
        <f t="shared" si="3"/>
        <v>-9.7141458040031825</v>
      </c>
    </row>
    <row r="35" spans="1:8">
      <c r="A35" s="12" t="s">
        <v>35</v>
      </c>
      <c r="B35" s="2">
        <v>166.15530000000001</v>
      </c>
      <c r="C35" s="4">
        <v>192.952</v>
      </c>
      <c r="D35" s="17">
        <v>191.03380000000001</v>
      </c>
      <c r="E35" s="21">
        <v>194.04740000000001</v>
      </c>
      <c r="F35" s="1">
        <v>195.91250000000002</v>
      </c>
      <c r="G35" s="1">
        <f t="shared" si="2"/>
        <v>0.96115691320781682</v>
      </c>
      <c r="H35" s="1">
        <f t="shared" si="3"/>
        <v>17.909269219820256</v>
      </c>
    </row>
    <row r="36" spans="1:8">
      <c r="A36" s="13" t="s">
        <v>36</v>
      </c>
      <c r="B36" s="6">
        <v>138.32958617056667</v>
      </c>
      <c r="C36" s="7">
        <v>136.38991628000002</v>
      </c>
      <c r="D36" s="8">
        <v>134.19779767999998</v>
      </c>
      <c r="E36" s="8">
        <v>132.00283175999996</v>
      </c>
      <c r="F36" s="9">
        <v>128.53012101000002</v>
      </c>
      <c r="G36" s="10">
        <f>(F36/E36-1)*100</f>
        <v>-2.6307850397587207</v>
      </c>
      <c r="H36" s="8">
        <f t="shared" si="3"/>
        <v>-7.0841426131958984</v>
      </c>
    </row>
    <row r="40" spans="1:8">
      <c r="A40" s="14" t="s">
        <v>38</v>
      </c>
    </row>
    <row r="41" spans="1:8">
      <c r="A41" s="14" t="s">
        <v>39</v>
      </c>
    </row>
    <row r="42" spans="1:8">
      <c r="A42" s="25" t="s">
        <v>40</v>
      </c>
    </row>
    <row r="43" spans="1:8">
      <c r="A43" s="26" t="s">
        <v>41</v>
      </c>
    </row>
  </sheetData>
  <mergeCells count="11">
    <mergeCell ref="A3:H3"/>
    <mergeCell ref="A7:A9"/>
    <mergeCell ref="C7:F7"/>
    <mergeCell ref="G7:H7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2021-05-21T10:05:15Z</dcterms:modified>
</cp:coreProperties>
</file>