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6_18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<sst xmlns="http://schemas.openxmlformats.org/spreadsheetml/2006/main" count="70" uniqueCount="34">
  <si>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 xml:space="preserve">Grūdų  ir aliejinių augalų sėklų  supirkimo kiekių suvestinė ataskaita (2021 m. 16 – 18 sav.) pagal GS-1*, t </t>
  </si>
  <si>
    <t xml:space="preserve">                      Data
Grūdai</t>
  </si>
  <si>
    <t>Pokytis, %</t>
  </si>
  <si>
    <t>18  sav.  (04 27– 05 03)</t>
  </si>
  <si>
    <t>16  sav.  (04 19–25)</t>
  </si>
  <si>
    <t>17  sav.  (04 26–05 02)</t>
  </si>
  <si>
    <t>18  sav.  (05 03–09)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</si>
  <si>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</si>
  <si>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</si>
  <si>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</si>
  <si>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</si>
  <si>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</si>
  <si>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</si>
  <si>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</si>
  <si>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</si>
  <si>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</si>
  <si>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</si>
  <si>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</si>
  <si>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</si>
  <si>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</si>
  <si>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</si>
  <si>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</si>
  <si>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</si>
  <si>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</si>
  <si>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</si>
  <si>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</si>
  <si>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</si>
  <si>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</si>
  <si>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</si>
  <si>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</si>
  <si>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18 savaitę su 17 savaite</t>
  </si>
  <si>
    <t>*** lyginant 2021 m. 18 savaitę su 2020 m. 18 savaite</t>
  </si>
  <si>
    <t>Pastaba: grūdų bei aliejinių augalų sėklų 16 ir 17 savaičių supirkimo kiekiai patikslinti  2021-05-13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</si>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</sst>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19" fillId="33" borderId="14" xfId="0" applyNumberFormat="1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46" fillId="0" borderId="50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vertical="center"/>
    </xf>
    <xf numFmtId="4" fontId="45" fillId="0" borderId="52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45" fillId="0" borderId="55" xfId="0" applyNumberFormat="1" applyFont="1" applyBorder="1" applyAlignment="1">
      <alignment horizontal="center" vertical="center"/>
    </xf>
    <xf numFmtId="4" fontId="45" fillId="0" borderId="56" xfId="0" applyNumberFormat="1" applyFont="1" applyBorder="1" applyAlignment="1">
      <alignment horizontal="center" vertical="center"/>
    </xf>
    <xf numFmtId="4" fontId="46" fillId="0" borderId="57" xfId="0" applyNumberFormat="1" applyFont="1" applyBorder="1" applyAlignment="1">
      <alignment horizontal="center" vertical="center"/>
    </xf>
    <xf numFmtId="4" fontId="22" fillId="0" borderId="51" xfId="0" applyNumberFormat="1" applyFont="1" applyBorder="1" applyAlignment="1">
      <alignment horizontal="center" vertical="center"/>
    </xf>
    <xf numFmtId="4" fontId="22" fillId="0" borderId="56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/>
    </xf>
    <xf numFmtId="4" fontId="46" fillId="0" borderId="58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46" fillId="0" borderId="67" xfId="0" applyNumberFormat="1" applyFont="1" applyBorder="1" applyAlignment="1">
      <alignment horizontal="center" vertical="center"/>
    </xf>
    <xf numFmtId="4" fontId="46" fillId="0" borderId="68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9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70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2" xfId="0" applyNumberFormat="1" applyFont="1" applyBorder="1" applyAlignment="1">
      <alignment horizontal="center" vertical="center"/>
    </xf>
    <xf numFmtId="4" fontId="46" fillId="0" borderId="71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0" fillId="34" borderId="72" xfId="0" applyNumberFormat="1" applyFont="1" applyFill="1" applyBorder="1" applyAlignment="1">
      <alignment vertical="center"/>
    </xf>
    <xf numFmtId="4" fontId="45" fillId="34" borderId="63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72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P30" sqref="P30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5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ht="15">
      <c r="M3" s="2"/>
    </row>
    <row r="4" spans="1:13" ht="15" customHeight="1">
      <c r="A4" s="6" t="s">
        <v>1</v>
      </c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2</v>
      </c>
      <c r="K4" s="13"/>
      <c r="L4" s="13"/>
      <c r="M4" s="14"/>
    </row>
    <row r="5" spans="1:13" ht="15" customHeight="1">
      <c r="A5" s="16"/>
      <c r="B5" s="12" t="s">
        <v>3</v>
      </c>
      <c r="C5" s="14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3" ht="15" customHeight="1">
      <c r="A6" s="16"/>
      <c r="B6" s="21" t="s">
        <v>9</v>
      </c>
      <c r="C6" s="22" t="s">
        <v>10</v>
      </c>
      <c r="D6" s="22" t="s">
        <v>9</v>
      </c>
      <c r="E6" s="22" t="s">
        <v>10</v>
      </c>
      <c r="F6" s="22" t="s">
        <v>9</v>
      </c>
      <c r="G6" s="22" t="s">
        <v>10</v>
      </c>
      <c r="H6" s="22" t="s">
        <v>9</v>
      </c>
      <c r="I6" s="22" t="s">
        <v>10</v>
      </c>
      <c r="J6" s="22" t="s">
        <v>9</v>
      </c>
      <c r="K6" s="22" t="s">
        <v>10</v>
      </c>
      <c r="L6" s="22" t="s">
        <v>9</v>
      </c>
      <c r="M6" s="22" t="s">
        <v>10</v>
      </c>
    </row>
    <row r="7" spans="1:13" ht="3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2" s="34" customFormat="1" ht="15">
      <c r="A8" s="26" t="s">
        <v>11</v>
      </c>
      <c r="B8" s="27">
        <v>18706.146999999997</v>
      </c>
      <c r="C8" s="28">
        <v>23417.658</v>
      </c>
      <c r="D8" s="27">
        <v>10500.954</v>
      </c>
      <c r="E8" s="28">
        <v>2090.68</v>
      </c>
      <c r="F8" s="29">
        <v>11878.759</v>
      </c>
      <c r="G8" s="30">
        <v>24930.037</v>
      </c>
      <c r="H8" s="29">
        <v>8209.27</v>
      </c>
      <c r="I8" s="30">
        <v>1096.513</v>
      </c>
      <c r="J8" s="29">
        <f aca="true" t="shared" si="0" ref="J8:K23">+((H8*100/F8)-100)</f>
        <v>-30.891181477795783</v>
      </c>
      <c r="K8" s="31">
        <f t="shared" si="0"/>
        <v>-95.60163909905148</v>
      </c>
      <c r="L8" s="29">
        <f aca="true" t="shared" si="1" ref="L8:M23">+((H8*100/B8)-100)</f>
        <v>-56.114586290805896</v>
      </c>
      <c r="M8" s="32">
        <f t="shared" si="1"/>
        <v>-95.31758043438845</v>
      </c>
      <c r="N8" s="33"/>
      <c r="O8" s="33"/>
      <c r="P8" s="33"/>
      <c r="Q8" s="33"/>
      <c r="R8" s="33"/>
      <c r="S8" s="33"/>
      <c r="T8" s="33"/>
      <c r="U8" s="33"/>
      <c r="V8" s="33"/>
    </row>
    <row r="9" spans="1:19" s="34" customFormat="1" ht="15">
      <c r="A9" s="35" t="s">
        <v>12</v>
      </c>
      <c r="B9" s="36">
        <v>13337.746000000001</v>
      </c>
      <c r="C9" s="37">
        <v>15436.107</v>
      </c>
      <c r="D9" s="36">
        <v>2491.574</v>
      </c>
      <c r="E9" s="37">
        <v>26.86</v>
      </c>
      <c r="F9" s="38">
        <v>2457.257</v>
      </c>
      <c r="G9" s="39">
        <v>7455.946</v>
      </c>
      <c r="H9" s="38">
        <v>1580.953</v>
      </c>
      <c r="I9" s="40">
        <v>188.579</v>
      </c>
      <c r="J9" s="41">
        <f>+((H9*100/F9)-100)</f>
        <v>-35.661878265073625</v>
      </c>
      <c r="K9" s="42">
        <f>+((I9*100/G9)-100)</f>
        <v>-97.47075689657623</v>
      </c>
      <c r="L9" s="41">
        <f>+((H9*100/B9)-100)</f>
        <v>-88.14677532470628</v>
      </c>
      <c r="M9" s="43">
        <f>+((I9*100/C9)-100)</f>
        <v>-98.7783253899445</v>
      </c>
      <c r="N9" s="44"/>
      <c r="O9" s="44"/>
      <c r="P9" s="45"/>
      <c r="Q9" s="45"/>
      <c r="R9" s="45"/>
      <c r="S9" s="46"/>
    </row>
    <row r="10" spans="1:17" ht="15">
      <c r="A10" s="47" t="s">
        <v>13</v>
      </c>
      <c r="B10" s="48">
        <v>3550.468</v>
      </c>
      <c r="C10" s="49">
        <v>5590.623</v>
      </c>
      <c r="D10" s="48">
        <v>2778.4739999999997</v>
      </c>
      <c r="E10" s="49">
        <v>259.64</v>
      </c>
      <c r="F10" s="50">
        <v>3571.899</v>
      </c>
      <c r="G10" s="39">
        <v>3784.02</v>
      </c>
      <c r="H10" s="50">
        <v>1270.848</v>
      </c>
      <c r="I10" s="51">
        <v>157.5</v>
      </c>
      <c r="J10" s="41">
        <f>+((H10*100/F10)-100)</f>
        <v>-64.4209424734574</v>
      </c>
      <c r="K10" s="42">
        <f t="shared" si="0"/>
        <v>-95.83775984270696</v>
      </c>
      <c r="L10" s="41">
        <f t="shared" si="1"/>
        <v>-64.20618352284825</v>
      </c>
      <c r="M10" s="43">
        <f t="shared" si="1"/>
        <v>-97.18278267019615</v>
      </c>
      <c r="N10" s="33"/>
      <c r="O10" s="33"/>
      <c r="P10" s="52"/>
      <c r="Q10" s="52"/>
    </row>
    <row r="11" spans="1:17" ht="15">
      <c r="A11" s="53" t="s">
        <v>14</v>
      </c>
      <c r="B11" s="48">
        <v>1141.812</v>
      </c>
      <c r="C11" s="49">
        <v>1780.468</v>
      </c>
      <c r="D11" s="48">
        <v>4872.737</v>
      </c>
      <c r="E11" s="49">
        <v>741.56</v>
      </c>
      <c r="F11" s="50">
        <v>5568.957</v>
      </c>
      <c r="G11" s="39">
        <v>11389.851</v>
      </c>
      <c r="H11" s="50">
        <v>3494.316</v>
      </c>
      <c r="I11" s="51">
        <v>280.394</v>
      </c>
      <c r="J11" s="54">
        <f t="shared" si="0"/>
        <v>-37.253672456081105</v>
      </c>
      <c r="K11" s="55">
        <f t="shared" si="0"/>
        <v>-97.5382118694968</v>
      </c>
      <c r="L11" s="56">
        <f t="shared" si="1"/>
        <v>206.03251673655558</v>
      </c>
      <c r="M11" s="57">
        <f t="shared" si="1"/>
        <v>-84.25166866239663</v>
      </c>
      <c r="O11" s="15"/>
      <c r="P11" s="52"/>
      <c r="Q11" s="52"/>
    </row>
    <row r="12" spans="1:17" ht="15">
      <c r="A12" s="53" t="s">
        <v>15</v>
      </c>
      <c r="B12" s="48">
        <v>144.67</v>
      </c>
      <c r="C12" s="49">
        <v>0</v>
      </c>
      <c r="D12" s="48">
        <v>207.688</v>
      </c>
      <c r="E12" s="49">
        <v>285.02</v>
      </c>
      <c r="F12" s="50">
        <v>88.076</v>
      </c>
      <c r="G12" s="39">
        <v>1294.6</v>
      </c>
      <c r="H12" s="50">
        <v>491.063</v>
      </c>
      <c r="I12" s="51">
        <v>101.82</v>
      </c>
      <c r="J12" s="54">
        <f t="shared" si="0"/>
        <v>457.54462055497527</v>
      </c>
      <c r="K12" s="55">
        <f t="shared" si="0"/>
        <v>-92.13502240074155</v>
      </c>
      <c r="L12" s="56">
        <f t="shared" si="1"/>
        <v>239.43664892514</v>
      </c>
      <c r="M12" s="57" t="s">
        <v>16</v>
      </c>
      <c r="N12" s="33"/>
      <c r="O12" s="33"/>
      <c r="P12" s="52"/>
      <c r="Q12" s="52"/>
    </row>
    <row r="13" spans="1:14" ht="15">
      <c r="A13" s="58" t="s">
        <v>17</v>
      </c>
      <c r="B13" s="48">
        <v>531.451</v>
      </c>
      <c r="C13" s="49">
        <v>610.46</v>
      </c>
      <c r="D13" s="48">
        <v>150.481</v>
      </c>
      <c r="E13" s="49">
        <v>777.6</v>
      </c>
      <c r="F13" s="50">
        <v>192.57</v>
      </c>
      <c r="G13" s="39">
        <v>1005.62</v>
      </c>
      <c r="H13" s="50">
        <v>1372.09</v>
      </c>
      <c r="I13" s="59">
        <v>368.22</v>
      </c>
      <c r="J13" s="37">
        <f t="shared" si="0"/>
        <v>612.5149296359765</v>
      </c>
      <c r="K13" s="60">
        <f t="shared" si="0"/>
        <v>-63.383783138760165</v>
      </c>
      <c r="L13" s="37">
        <f t="shared" si="1"/>
        <v>158.17808226910853</v>
      </c>
      <c r="M13" s="61">
        <f t="shared" si="1"/>
        <v>-39.68155161681356</v>
      </c>
      <c r="N13" s="33"/>
    </row>
    <row r="14" spans="1:19" s="34" customFormat="1" ht="15">
      <c r="A14" s="62" t="s">
        <v>18</v>
      </c>
      <c r="B14" s="63">
        <v>102.651</v>
      </c>
      <c r="C14" s="64">
        <v>0</v>
      </c>
      <c r="D14" s="63">
        <v>148.6</v>
      </c>
      <c r="E14" s="65">
        <v>3149.88</v>
      </c>
      <c r="F14" s="66">
        <v>168.21</v>
      </c>
      <c r="G14" s="67">
        <v>0</v>
      </c>
      <c r="H14" s="66">
        <v>68.44</v>
      </c>
      <c r="I14" s="68">
        <v>118.24</v>
      </c>
      <c r="J14" s="64">
        <f t="shared" si="0"/>
        <v>-59.312763807145835</v>
      </c>
      <c r="K14" s="69" t="s">
        <v>16</v>
      </c>
      <c r="L14" s="64">
        <f t="shared" si="1"/>
        <v>-33.32748828555006</v>
      </c>
      <c r="M14" s="70" t="s">
        <v>16</v>
      </c>
      <c r="N14" s="71"/>
      <c r="O14" s="71"/>
      <c r="P14" s="71"/>
      <c r="Q14" s="71"/>
      <c r="R14" s="71"/>
      <c r="S14" s="71"/>
    </row>
    <row r="15" spans="1:17" ht="15">
      <c r="A15" s="47" t="s">
        <v>13</v>
      </c>
      <c r="B15" s="72">
        <v>81.882</v>
      </c>
      <c r="C15" s="73">
        <v>0</v>
      </c>
      <c r="D15" s="72">
        <v>31.14</v>
      </c>
      <c r="E15" s="73">
        <v>3149.88</v>
      </c>
      <c r="F15" s="74">
        <v>0</v>
      </c>
      <c r="G15" s="75">
        <v>0</v>
      </c>
      <c r="H15" s="74">
        <v>0</v>
      </c>
      <c r="I15" s="40">
        <v>34.18</v>
      </c>
      <c r="J15" s="41" t="s">
        <v>16</v>
      </c>
      <c r="K15" s="42" t="s">
        <v>16</v>
      </c>
      <c r="L15" s="76" t="s">
        <v>16</v>
      </c>
      <c r="M15" s="43" t="s">
        <v>16</v>
      </c>
      <c r="O15" s="15"/>
      <c r="P15" s="52"/>
      <c r="Q15" s="52"/>
    </row>
    <row r="16" spans="1:17" ht="15">
      <c r="A16" s="58" t="s">
        <v>14</v>
      </c>
      <c r="B16" s="77">
        <v>20.769</v>
      </c>
      <c r="C16" s="78">
        <v>0</v>
      </c>
      <c r="D16" s="77">
        <v>117.46</v>
      </c>
      <c r="E16" s="78">
        <v>0</v>
      </c>
      <c r="F16" s="79">
        <v>168.21</v>
      </c>
      <c r="G16" s="80">
        <v>0</v>
      </c>
      <c r="H16" s="79">
        <v>68.44</v>
      </c>
      <c r="I16" s="81">
        <v>84.06</v>
      </c>
      <c r="J16" s="37">
        <f t="shared" si="0"/>
        <v>-59.312763807145835</v>
      </c>
      <c r="K16" s="60" t="s">
        <v>16</v>
      </c>
      <c r="L16" s="37">
        <f t="shared" si="1"/>
        <v>229.52958736578557</v>
      </c>
      <c r="M16" s="61" t="s">
        <v>16</v>
      </c>
      <c r="O16" s="15"/>
      <c r="P16" s="52"/>
      <c r="Q16" s="52"/>
    </row>
    <row r="17" spans="1:19" s="34" customFormat="1" ht="15">
      <c r="A17" s="62" t="s">
        <v>19</v>
      </c>
      <c r="B17" s="27">
        <v>1540.087</v>
      </c>
      <c r="C17" s="28">
        <v>1994.58</v>
      </c>
      <c r="D17" s="27">
        <v>1042.165</v>
      </c>
      <c r="E17" s="28">
        <v>3368.213</v>
      </c>
      <c r="F17" s="29">
        <v>3532.245</v>
      </c>
      <c r="G17" s="30">
        <v>6504.989</v>
      </c>
      <c r="H17" s="29">
        <v>1508.086</v>
      </c>
      <c r="I17" s="40">
        <v>4503</v>
      </c>
      <c r="J17" s="64">
        <f t="shared" si="0"/>
        <v>-57.305169941496125</v>
      </c>
      <c r="K17" s="69">
        <f t="shared" si="0"/>
        <v>-30.776208845241698</v>
      </c>
      <c r="L17" s="64">
        <f t="shared" si="1"/>
        <v>-2.0778696268457537</v>
      </c>
      <c r="M17" s="70">
        <f t="shared" si="1"/>
        <v>125.761814517342</v>
      </c>
      <c r="N17" s="71"/>
      <c r="O17" s="71"/>
      <c r="P17" s="71"/>
      <c r="Q17" s="71"/>
      <c r="R17" s="71"/>
      <c r="S17" s="71"/>
    </row>
    <row r="18" spans="1:17" ht="15">
      <c r="A18" s="47" t="s">
        <v>13</v>
      </c>
      <c r="B18" s="36">
        <v>218.122</v>
      </c>
      <c r="C18" s="37">
        <v>0</v>
      </c>
      <c r="D18" s="36">
        <v>27</v>
      </c>
      <c r="E18" s="37">
        <v>53.7</v>
      </c>
      <c r="F18" s="38">
        <v>256.491</v>
      </c>
      <c r="G18" s="39">
        <v>53.4</v>
      </c>
      <c r="H18" s="38">
        <v>51.5</v>
      </c>
      <c r="I18" s="40">
        <v>0</v>
      </c>
      <c r="J18" s="41">
        <f t="shared" si="0"/>
        <v>-79.92132277545801</v>
      </c>
      <c r="K18" s="42" t="s">
        <v>16</v>
      </c>
      <c r="L18" s="41">
        <f t="shared" si="1"/>
        <v>-76.3893600828894</v>
      </c>
      <c r="M18" s="43" t="s">
        <v>16</v>
      </c>
      <c r="O18" s="15"/>
      <c r="P18" s="52"/>
      <c r="Q18" s="52"/>
    </row>
    <row r="19" spans="1:17" ht="15">
      <c r="A19" s="53" t="s">
        <v>14</v>
      </c>
      <c r="B19" s="48">
        <v>993.785</v>
      </c>
      <c r="C19" s="49">
        <v>1559.82</v>
      </c>
      <c r="D19" s="48">
        <v>552.125</v>
      </c>
      <c r="E19" s="49">
        <v>1660.833</v>
      </c>
      <c r="F19" s="50">
        <v>1956.44</v>
      </c>
      <c r="G19" s="39">
        <v>3801.519</v>
      </c>
      <c r="H19" s="50">
        <v>790.086</v>
      </c>
      <c r="I19" s="51">
        <v>294.54</v>
      </c>
      <c r="J19" s="54">
        <f t="shared" si="0"/>
        <v>-59.61613951871767</v>
      </c>
      <c r="K19" s="55">
        <f t="shared" si="0"/>
        <v>-92.25204451168072</v>
      </c>
      <c r="L19" s="56">
        <f t="shared" si="1"/>
        <v>-20.497290661460966</v>
      </c>
      <c r="M19" s="57">
        <f t="shared" si="1"/>
        <v>-81.1170519675347</v>
      </c>
      <c r="O19" s="15"/>
      <c r="P19" s="52"/>
      <c r="Q19" s="52"/>
    </row>
    <row r="20" spans="1:17" ht="15">
      <c r="A20" s="58" t="s">
        <v>20</v>
      </c>
      <c r="B20" s="48">
        <v>328.18</v>
      </c>
      <c r="C20" s="49">
        <v>434.76</v>
      </c>
      <c r="D20" s="48">
        <v>463.04</v>
      </c>
      <c r="E20" s="49">
        <v>1653.68</v>
      </c>
      <c r="F20" s="50">
        <v>1319.314</v>
      </c>
      <c r="G20" s="39">
        <v>2650.07</v>
      </c>
      <c r="H20" s="50">
        <v>666.5</v>
      </c>
      <c r="I20" s="82">
        <v>4208.46</v>
      </c>
      <c r="J20" s="83">
        <f t="shared" si="0"/>
        <v>-49.481321353370014</v>
      </c>
      <c r="K20" s="84">
        <f t="shared" si="0"/>
        <v>58.805616455414366</v>
      </c>
      <c r="L20" s="85">
        <f t="shared" si="1"/>
        <v>103.08976781034798</v>
      </c>
      <c r="M20" s="86">
        <f t="shared" si="1"/>
        <v>867.9961357990616</v>
      </c>
      <c r="O20" s="15"/>
      <c r="P20" s="52"/>
      <c r="Q20" s="52"/>
    </row>
    <row r="21" spans="1:17" ht="15">
      <c r="A21" s="87" t="s">
        <v>21</v>
      </c>
      <c r="B21" s="72">
        <v>62.725</v>
      </c>
      <c r="C21" s="73">
        <v>11.8</v>
      </c>
      <c r="D21" s="72">
        <v>620.721</v>
      </c>
      <c r="E21" s="73">
        <v>0</v>
      </c>
      <c r="F21" s="74">
        <v>64.642</v>
      </c>
      <c r="G21" s="75">
        <v>0</v>
      </c>
      <c r="H21" s="74">
        <v>50.98</v>
      </c>
      <c r="I21" s="40">
        <v>0</v>
      </c>
      <c r="J21" s="88">
        <f t="shared" si="0"/>
        <v>-21.13486587667461</v>
      </c>
      <c r="K21" s="42" t="s">
        <v>16</v>
      </c>
      <c r="L21" s="89">
        <f t="shared" si="1"/>
        <v>-18.724591470705462</v>
      </c>
      <c r="M21" s="43" t="s">
        <v>16</v>
      </c>
      <c r="O21" s="15"/>
      <c r="P21" s="52"/>
      <c r="Q21" s="52"/>
    </row>
    <row r="22" spans="1:17" ht="15">
      <c r="A22" s="53" t="s">
        <v>22</v>
      </c>
      <c r="B22" s="48">
        <v>45.282</v>
      </c>
      <c r="C22" s="49">
        <v>80</v>
      </c>
      <c r="D22" s="48">
        <v>10.86</v>
      </c>
      <c r="E22" s="49">
        <v>0</v>
      </c>
      <c r="F22" s="50">
        <v>0</v>
      </c>
      <c r="G22" s="90">
        <v>0</v>
      </c>
      <c r="H22" s="50">
        <v>40.88</v>
      </c>
      <c r="I22" s="51">
        <v>0</v>
      </c>
      <c r="J22" s="91" t="s">
        <v>16</v>
      </c>
      <c r="K22" s="55" t="s">
        <v>16</v>
      </c>
      <c r="L22" s="92">
        <f t="shared" si="1"/>
        <v>-9.721302062629732</v>
      </c>
      <c r="M22" s="57" t="s">
        <v>16</v>
      </c>
      <c r="O22" s="15"/>
      <c r="P22" s="52"/>
      <c r="Q22" s="52"/>
    </row>
    <row r="23" spans="1:17" ht="15">
      <c r="A23" s="53" t="s">
        <v>23</v>
      </c>
      <c r="B23" s="48">
        <v>594.904</v>
      </c>
      <c r="C23" s="49">
        <v>986.47</v>
      </c>
      <c r="D23" s="48">
        <v>370.615</v>
      </c>
      <c r="E23" s="49">
        <v>2325.67</v>
      </c>
      <c r="F23" s="50">
        <v>213.023</v>
      </c>
      <c r="G23" s="90">
        <v>139.17</v>
      </c>
      <c r="H23" s="50">
        <v>171.701</v>
      </c>
      <c r="I23" s="51">
        <v>79.16</v>
      </c>
      <c r="J23" s="91">
        <f t="shared" si="0"/>
        <v>-19.39790539049774</v>
      </c>
      <c r="K23" s="55">
        <f t="shared" si="0"/>
        <v>-43.119925271250985</v>
      </c>
      <c r="L23" s="92">
        <f t="shared" si="1"/>
        <v>-71.1380323548001</v>
      </c>
      <c r="M23" s="57">
        <f t="shared" si="1"/>
        <v>-91.97542753454236</v>
      </c>
      <c r="O23" s="15"/>
      <c r="P23" s="52"/>
      <c r="Q23" s="52"/>
    </row>
    <row r="24" spans="1:17" ht="15">
      <c r="A24" s="53" t="s">
        <v>24</v>
      </c>
      <c r="B24" s="48">
        <v>510.24</v>
      </c>
      <c r="C24" s="49">
        <v>1944.85</v>
      </c>
      <c r="D24" s="48">
        <v>95.7</v>
      </c>
      <c r="E24" s="49">
        <v>657.4</v>
      </c>
      <c r="F24" s="50">
        <v>392.3</v>
      </c>
      <c r="G24" s="90">
        <v>392.28</v>
      </c>
      <c r="H24" s="50">
        <v>26.1</v>
      </c>
      <c r="I24" s="51">
        <v>134.24</v>
      </c>
      <c r="J24" s="91">
        <f>+((H24*100/F24)-100)</f>
        <v>-93.34692837114453</v>
      </c>
      <c r="K24" s="55">
        <f>+((I24*100/G24)-100)</f>
        <v>-65.77954522280004</v>
      </c>
      <c r="L24" s="92">
        <f>+((H24*100/B24)-100)</f>
        <v>-94.88476011288805</v>
      </c>
      <c r="M24" s="57">
        <f>+((I24*100/C24)-100)</f>
        <v>-93.09766820063244</v>
      </c>
      <c r="O24" s="15"/>
      <c r="P24" s="52"/>
      <c r="Q24" s="52"/>
    </row>
    <row r="25" spans="1:17" ht="15">
      <c r="A25" s="53" t="s">
        <v>25</v>
      </c>
      <c r="B25" s="48">
        <v>88.282</v>
      </c>
      <c r="C25" s="49">
        <v>0</v>
      </c>
      <c r="D25" s="48">
        <v>16.45</v>
      </c>
      <c r="E25" s="49">
        <v>75.84</v>
      </c>
      <c r="F25" s="50">
        <v>55.253</v>
      </c>
      <c r="G25" s="90">
        <v>0</v>
      </c>
      <c r="H25" s="50">
        <v>90.426</v>
      </c>
      <c r="I25" s="51">
        <v>50.78</v>
      </c>
      <c r="J25" s="92">
        <f>+((H25*100/F25)-100)</f>
        <v>63.65808191410423</v>
      </c>
      <c r="K25" s="55" t="s">
        <v>16</v>
      </c>
      <c r="L25" s="92">
        <f>+((H25*100/B25)-100)</f>
        <v>2.428581137717771</v>
      </c>
      <c r="M25" s="57" t="s">
        <v>16</v>
      </c>
      <c r="O25" s="15"/>
      <c r="P25" s="52"/>
      <c r="Q25" s="52"/>
    </row>
    <row r="26" spans="1:17" ht="15">
      <c r="A26" s="53" t="s">
        <v>26</v>
      </c>
      <c r="B26" s="48">
        <v>0</v>
      </c>
      <c r="C26" s="49">
        <v>104.74</v>
      </c>
      <c r="D26" s="48">
        <v>149.306</v>
      </c>
      <c r="E26" s="49">
        <v>0</v>
      </c>
      <c r="F26" s="50">
        <v>94.94</v>
      </c>
      <c r="G26" s="90">
        <v>1526.963</v>
      </c>
      <c r="H26" s="50">
        <v>284.663</v>
      </c>
      <c r="I26" s="51">
        <v>0</v>
      </c>
      <c r="J26" s="92">
        <f>+((H26*100/F26)-100)</f>
        <v>199.83463239941017</v>
      </c>
      <c r="K26" s="55" t="s">
        <v>16</v>
      </c>
      <c r="L26" s="92" t="s">
        <v>16</v>
      </c>
      <c r="M26" s="57" t="s">
        <v>16</v>
      </c>
      <c r="O26" s="15"/>
      <c r="P26" s="52"/>
      <c r="Q26" s="52"/>
    </row>
    <row r="27" spans="1:17" ht="15">
      <c r="A27" s="53" t="s">
        <v>27</v>
      </c>
      <c r="B27" s="48">
        <v>119.24</v>
      </c>
      <c r="C27" s="49">
        <v>3519.92</v>
      </c>
      <c r="D27" s="48">
        <v>172.684</v>
      </c>
      <c r="E27" s="49">
        <v>3084.82</v>
      </c>
      <c r="F27" s="50">
        <v>107.176</v>
      </c>
      <c r="G27" s="90">
        <v>20.333</v>
      </c>
      <c r="H27" s="50">
        <v>312.841</v>
      </c>
      <c r="I27" s="51">
        <v>0</v>
      </c>
      <c r="J27" s="92">
        <f>+((H27*100/F27)-100)</f>
        <v>191.89464059117716</v>
      </c>
      <c r="K27" s="55" t="s">
        <v>16</v>
      </c>
      <c r="L27" s="92">
        <f>+((H27*100/B27)-100)</f>
        <v>162.36246226098626</v>
      </c>
      <c r="M27" s="57" t="s">
        <v>16</v>
      </c>
      <c r="O27" s="15"/>
      <c r="P27" s="52"/>
      <c r="Q27" s="52"/>
    </row>
    <row r="28" spans="1:13" s="1" customFormat="1" ht="15">
      <c r="A28" s="93" t="s">
        <v>28</v>
      </c>
      <c r="B28" s="94">
        <v>21769.557999999997</v>
      </c>
      <c r="C28" s="95">
        <v>32060.018000000004</v>
      </c>
      <c r="D28" s="96">
        <v>13128.055</v>
      </c>
      <c r="E28" s="97">
        <v>14752.503</v>
      </c>
      <c r="F28" s="98">
        <v>16506.548</v>
      </c>
      <c r="G28" s="98">
        <v>33513.772</v>
      </c>
      <c r="H28" s="98">
        <v>10763.387</v>
      </c>
      <c r="I28" s="98">
        <v>5981.933</v>
      </c>
      <c r="J28" s="98">
        <f>+((H28*100/F28)-100)</f>
        <v>-34.79322872353444</v>
      </c>
      <c r="K28" s="98">
        <f>+((I28*100/G28)-100)</f>
        <v>-82.15082145930933</v>
      </c>
      <c r="L28" s="98">
        <f>+((H28*100/B28)-100)</f>
        <v>-50.55762271333207</v>
      </c>
      <c r="M28" s="96">
        <f>+((I28*100/C28)-100)</f>
        <v>-81.34145464297619</v>
      </c>
    </row>
    <row r="29" spans="1:13" s="1" customFormat="1" ht="15">
      <c r="A29" s="99" t="s">
        <v>29</v>
      </c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</row>
    <row r="30" spans="1:13" s="1" customFormat="1" ht="15" customHeight="1">
      <c r="A30" s="101" t="s">
        <v>30</v>
      </c>
      <c r="B30" s="101"/>
      <c r="C30" s="101"/>
      <c r="D30" s="101"/>
      <c r="E30" s="101"/>
      <c r="F30" s="102"/>
      <c r="G30" s="102"/>
      <c r="H30" s="102"/>
      <c r="I30" s="102"/>
      <c r="K30" s="52"/>
      <c r="L30" s="52"/>
      <c r="M30" s="52"/>
    </row>
    <row r="31" spans="1:13" s="1" customFormat="1" ht="15">
      <c r="A31" s="101" t="s">
        <v>31</v>
      </c>
      <c r="B31" s="101"/>
      <c r="C31" s="101"/>
      <c r="D31" s="101"/>
      <c r="E31" s="101"/>
      <c r="F31" s="103"/>
      <c r="J31" s="104"/>
      <c r="K31" s="52"/>
      <c r="L31" s="52"/>
      <c r="M31" s="52"/>
    </row>
    <row r="32" spans="1:13" s="1" customFormat="1" ht="15" customHeight="1">
      <c r="A32" s="105" t="s">
        <v>32</v>
      </c>
      <c r="B32" s="106"/>
      <c r="C32" s="106"/>
      <c r="D32" s="106"/>
      <c r="E32" s="106"/>
      <c r="F32" s="106"/>
      <c r="G32" s="106"/>
      <c r="H32" s="106"/>
      <c r="I32" s="106"/>
      <c r="J32" s="107"/>
      <c r="L32" s="99"/>
      <c r="M32" s="99"/>
    </row>
    <row r="33" spans="2:10" s="1" customFormat="1" ht="15">
      <c r="B33" s="52"/>
      <c r="C33" s="52"/>
      <c r="J33" s="104" t="s">
        <v>33</v>
      </c>
    </row>
    <row r="34" s="1" customFormat="1" ht="15">
      <c r="J34" s="104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2021-05-12T09:58:17Z</dcterms:created>
  <dcterms:modified xsi:type="dcterms:W3CDTF">2021-05-12T09:58:53Z</dcterms:modified>
  <cp:category/>
  <cp:version/>
  <cp:contentType/>
  <cp:contentStatus/>
</cp:coreProperties>
</file>