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<sst xmlns="http://schemas.openxmlformats.org/spreadsheetml/2006/main" count="192" uniqueCount="42">
  <si>
    <t>Kategorija pagal
raumeningumą</t>
  </si>
  <si>
    <t>Pokytis %</t>
  </si>
  <si>
    <t>23 sav.
(06 01–07)</t>
  </si>
  <si>
    <t>20 sav.
(05 17–23)</t>
  </si>
  <si>
    <t>21 sav.
(05 24–30)</t>
  </si>
  <si>
    <t>22 sav.
(05 31–06 06)</t>
  </si>
  <si>
    <t>23 sav.
(06 07–13)</t>
  </si>
  <si>
    <t>savaitės*</t>
  </si>
  <si>
    <t>metų**</t>
  </si>
  <si>
    <t>Jauni buliai (A):</t>
  </si>
  <si>
    <t>U2</t>
  </si>
  <si>
    <t>U3</t>
  </si>
  <si>
    <t>●</t>
  </si>
  <si>
    <t>-</t>
  </si>
  <si>
    <t>U</t>
  </si>
  <si>
    <t>R1</t>
  </si>
  <si>
    <t>R2</t>
  </si>
  <si>
    <t>R3</t>
  </si>
  <si>
    <t>R</t>
  </si>
  <si>
    <t>O1</t>
  </si>
  <si>
    <t>O2</t>
  </si>
  <si>
    <t>O3</t>
  </si>
  <si>
    <t>O</t>
  </si>
  <si>
    <t>P1</t>
  </si>
  <si>
    <t>P2</t>
  </si>
  <si>
    <t>P3</t>
  </si>
  <si>
    <t>P</t>
  </si>
  <si>
    <t>U-P</t>
  </si>
  <si>
    <t>Buliai (B):</t>
  </si>
  <si>
    <t>Karvės (D):</t>
  </si>
  <si>
    <t>R4</t>
  </si>
  <si>
    <t>O4</t>
  </si>
  <si>
    <t>R-P</t>
  </si>
  <si>
    <t>Telyčios (E):</t>
  </si>
  <si>
    <t>Vidutinė A-Z</t>
  </si>
  <si>
    <t>Pastabos:</t>
  </si>
  <si>
    <t>● - konfidencialūs duomenys</t>
  </si>
  <si>
    <t>* lyginant 2021 m. 23 savaitę su 2021 m. 22 savaite</t>
  </si>
  <si>
    <t>** lyginant 2021 m. 23 savaitę su 2020 m. 23 savaite</t>
  </si>
  <si>
    <t>Šaltinis – ŽŪIKVC (LŽŪMPRIS)</t>
  </si>
  <si>
    <t>Naudojant ŽŪIKVC (LŽŪMPRIS) duomenis, būtina nurodyti šaltinį.</t>
  </si>
  <si>
    <t xml:space="preserve">Galvijų supirkimo kainos Lietuvos įmonėse 2021 m. 20–23 sav., EUR/100 kg skerdenų (be PVM)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</si>
</sst>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7" applyFont="1" applyFill="1" applyBorder="1" applyAlignment="1">
      <alignment horizontal="center" vertical="center" wrapText="1"/>
      <protection/>
    </xf>
    <xf numFmtId="0" fontId="4" fillId="33" borderId="11" xfId="47" applyFont="1" applyFill="1" applyBorder="1" applyAlignment="1">
      <alignment horizontal="center" vertical="center" wrapText="1"/>
      <protection/>
    </xf>
    <xf numFmtId="0" fontId="4" fillId="33" borderId="12" xfId="47" applyFont="1" applyFill="1" applyBorder="1" applyAlignment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right" vertical="center" wrapText="1" indent="1"/>
    </xf>
    <xf numFmtId="2" fontId="45" fillId="0" borderId="13" xfId="0" applyNumberFormat="1" applyFont="1" applyBorder="1" applyAlignment="1">
      <alignment horizontal="right" vertical="center" wrapText="1" indent="1"/>
    </xf>
    <xf numFmtId="2" fontId="45" fillId="0" borderId="15" xfId="0" applyNumberFormat="1" applyFont="1" applyBorder="1" applyAlignment="1">
      <alignment horizontal="right" vertical="center" wrapText="1" indent="1"/>
    </xf>
    <xf numFmtId="2" fontId="46" fillId="0" borderId="16" xfId="0" applyNumberFormat="1" applyFont="1" applyBorder="1" applyAlignment="1" quotePrefix="1">
      <alignment horizontal="right" vertical="center" indent="1"/>
    </xf>
    <xf numFmtId="2" fontId="46" fillId="0" borderId="13" xfId="0" applyNumberFormat="1" applyFont="1" applyBorder="1" applyAlignment="1" quotePrefix="1">
      <alignment horizontal="right" vertical="center" indent="1"/>
    </xf>
    <xf numFmtId="0" fontId="44" fillId="0" borderId="0" xfId="0" applyFont="1" applyBorder="1" applyAlignment="1">
      <alignment horizontal="center" vertical="center" wrapText="1"/>
    </xf>
    <xf numFmtId="2" fontId="46" fillId="0" borderId="17" xfId="0" applyNumberFormat="1" applyFont="1" applyBorder="1" applyAlignment="1" quotePrefix="1">
      <alignment horizontal="right" vertical="center" indent="1"/>
    </xf>
    <xf numFmtId="2" fontId="45" fillId="0" borderId="0" xfId="0" applyNumberFormat="1" applyFont="1" applyBorder="1" applyAlignment="1">
      <alignment horizontal="right" vertical="center" wrapText="1" indent="1"/>
    </xf>
    <xf numFmtId="2" fontId="45" fillId="0" borderId="18" xfId="0" applyNumberFormat="1" applyFont="1" applyBorder="1" applyAlignment="1">
      <alignment horizontal="right" vertical="center" wrapText="1" indent="1"/>
    </xf>
    <xf numFmtId="2" fontId="46" fillId="0" borderId="19" xfId="0" applyNumberFormat="1" applyFont="1" applyBorder="1" applyAlignment="1" quotePrefix="1">
      <alignment horizontal="right" vertical="center" indent="1"/>
    </xf>
    <xf numFmtId="2" fontId="46" fillId="0" borderId="0" xfId="0" applyNumberFormat="1" applyFont="1" applyBorder="1" applyAlignment="1" quotePrefix="1">
      <alignment horizontal="right" vertical="center" indent="1"/>
    </xf>
    <xf numFmtId="0" fontId="47" fillId="0" borderId="0" xfId="0" applyFont="1" applyBorder="1" applyAlignment="1">
      <alignment horizontal="center" vertical="center" wrapText="1"/>
    </xf>
    <xf numFmtId="4" fontId="48" fillId="0" borderId="17" xfId="0" applyNumberFormat="1" applyFont="1" applyBorder="1" applyAlignment="1">
      <alignment horizontal="right" vertical="center" wrapText="1" indent="1"/>
    </xf>
    <xf numFmtId="2" fontId="48" fillId="0" borderId="0" xfId="0" applyNumberFormat="1" applyFont="1" applyBorder="1" applyAlignment="1">
      <alignment horizontal="right" vertical="center" wrapText="1" indent="1"/>
    </xf>
    <xf numFmtId="2" fontId="48" fillId="0" borderId="18" xfId="0" applyNumberFormat="1" applyFont="1" applyBorder="1" applyAlignment="1">
      <alignment horizontal="right" vertical="center" wrapText="1" indent="1"/>
    </xf>
    <xf numFmtId="2" fontId="49" fillId="0" borderId="19" xfId="0" applyNumberFormat="1" applyFont="1" applyBorder="1" applyAlignment="1" quotePrefix="1">
      <alignment horizontal="right" vertical="center" indent="1"/>
    </xf>
    <xf numFmtId="2" fontId="49" fillId="0" borderId="0" xfId="0" applyNumberFormat="1" applyFont="1" applyBorder="1" applyAlignment="1" quotePrefix="1">
      <alignment horizontal="right" vertical="center" indent="1"/>
    </xf>
    <xf numFmtId="4" fontId="45" fillId="0" borderId="17" xfId="0" applyNumberFormat="1" applyFont="1" applyBorder="1" applyAlignment="1">
      <alignment horizontal="right" vertical="center" wrapText="1" indent="1"/>
    </xf>
    <xf numFmtId="4" fontId="46" fillId="0" borderId="17" xfId="0" applyNumberFormat="1" applyFont="1" applyBorder="1" applyAlignment="1" quotePrefix="1">
      <alignment horizontal="right" vertical="center" indent="1"/>
    </xf>
    <xf numFmtId="2" fontId="46" fillId="0" borderId="18" xfId="0" applyNumberFormat="1" applyFont="1" applyBorder="1" applyAlignment="1" quotePrefix="1">
      <alignment horizontal="right" vertical="center" indent="1"/>
    </xf>
    <xf numFmtId="4" fontId="48" fillId="0" borderId="20" xfId="0" applyNumberFormat="1" applyFont="1" applyBorder="1" applyAlignment="1">
      <alignment horizontal="right" vertical="center" wrapText="1" indent="1"/>
    </xf>
    <xf numFmtId="2" fontId="48" fillId="0" borderId="21" xfId="0" applyNumberFormat="1" applyFont="1" applyBorder="1" applyAlignment="1">
      <alignment horizontal="right" vertical="center" wrapText="1" indent="1"/>
    </xf>
    <xf numFmtId="2" fontId="48" fillId="0" borderId="22" xfId="0" applyNumberFormat="1" applyFont="1" applyBorder="1" applyAlignment="1">
      <alignment horizontal="right" vertical="center" wrapText="1" indent="1"/>
    </xf>
    <xf numFmtId="0" fontId="3" fillId="33" borderId="23" xfId="46" applyFont="1" applyFill="1" applyBorder="1" applyAlignment="1">
      <alignment horizontal="center" wrapText="1"/>
      <protection/>
    </xf>
    <xf numFmtId="4" fontId="48" fillId="33" borderId="24" xfId="0" applyNumberFormat="1" applyFont="1" applyFill="1" applyBorder="1" applyAlignment="1">
      <alignment horizontal="right" vertical="center" wrapText="1" indent="1"/>
    </xf>
    <xf numFmtId="2" fontId="48" fillId="33" borderId="25" xfId="0" applyNumberFormat="1" applyFont="1" applyFill="1" applyBorder="1" applyAlignment="1">
      <alignment horizontal="right" vertical="center" wrapText="1" indent="1"/>
    </xf>
    <xf numFmtId="2" fontId="49" fillId="33" borderId="25" xfId="0" applyNumberFormat="1" applyFont="1" applyFill="1" applyBorder="1" applyAlignment="1">
      <alignment horizontal="right" vertical="center" indent="1"/>
    </xf>
    <xf numFmtId="2" fontId="49" fillId="33" borderId="24" xfId="0" applyNumberFormat="1" applyFont="1" applyFill="1" applyBorder="1" applyAlignment="1">
      <alignment horizontal="right" vertical="center" indent="1"/>
    </xf>
    <xf numFmtId="0" fontId="4" fillId="0" borderId="0" xfId="46" applyFont="1" applyFill="1" applyBorder="1" applyAlignment="1">
      <alignment horizontal="center" wrapText="1"/>
      <protection/>
    </xf>
    <xf numFmtId="2" fontId="46" fillId="0" borderId="17" xfId="0" applyNumberFormat="1" applyFont="1" applyBorder="1" applyAlignment="1">
      <alignment horizontal="right" vertical="center" indent="1"/>
    </xf>
    <xf numFmtId="0" fontId="5" fillId="0" borderId="13" xfId="46" applyFont="1" applyFill="1" applyBorder="1" applyAlignment="1">
      <alignment horizontal="right" vertical="center" wrapText="1" indent="1"/>
      <protection/>
    </xf>
    <xf numFmtId="0" fontId="5" fillId="0" borderId="15" xfId="46" applyFont="1" applyFill="1" applyBorder="1" applyAlignment="1">
      <alignment horizontal="right" vertical="center" wrapText="1" indent="1"/>
      <protection/>
    </xf>
    <xf numFmtId="2" fontId="5" fillId="0" borderId="0" xfId="46" applyNumberFormat="1" applyFont="1" applyFill="1" applyBorder="1" applyAlignment="1" quotePrefix="1">
      <alignment horizontal="right" vertical="center" wrapText="1" indent="1"/>
      <protection/>
    </xf>
    <xf numFmtId="2" fontId="5" fillId="0" borderId="0" xfId="46" applyNumberFormat="1" applyFont="1" applyFill="1" applyBorder="1" applyAlignment="1">
      <alignment horizontal="right" vertical="center" wrapText="1" indent="1"/>
      <protection/>
    </xf>
    <xf numFmtId="2" fontId="5" fillId="0" borderId="18" xfId="46" applyNumberFormat="1" applyFont="1" applyFill="1" applyBorder="1" applyAlignment="1">
      <alignment horizontal="right" vertical="center" wrapText="1" indent="1"/>
      <protection/>
    </xf>
    <xf numFmtId="0" fontId="47" fillId="0" borderId="0" xfId="0" applyFont="1" applyFill="1" applyBorder="1" applyAlignment="1">
      <alignment horizontal="center" vertical="center" wrapText="1"/>
    </xf>
    <xf numFmtId="2" fontId="49" fillId="0" borderId="17" xfId="0" applyNumberFormat="1" applyFont="1" applyBorder="1" applyAlignment="1">
      <alignment horizontal="right" vertical="center" indent="1"/>
    </xf>
    <xf numFmtId="2" fontId="48" fillId="0" borderId="0" xfId="0" applyNumberFormat="1" applyFont="1" applyFill="1" applyBorder="1" applyAlignment="1">
      <alignment horizontal="right" vertical="center" wrapText="1" indent="1"/>
    </xf>
    <xf numFmtId="2" fontId="48" fillId="0" borderId="18" xfId="0" applyNumberFormat="1" applyFont="1" applyFill="1" applyBorder="1" applyAlignment="1">
      <alignment horizontal="right" vertical="center" wrapText="1" indent="1"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0" fontId="44" fillId="0" borderId="0" xfId="0" applyFont="1" applyFill="1" applyBorder="1" applyAlignment="1">
      <alignment horizontal="center" vertical="center" wrapText="1"/>
    </xf>
    <xf numFmtId="2" fontId="45" fillId="0" borderId="17" xfId="0" applyNumberFormat="1" applyFont="1" applyFill="1" applyBorder="1" applyAlignment="1">
      <alignment horizontal="right" vertical="center" wrapText="1" indent="1"/>
    </xf>
    <xf numFmtId="2" fontId="45" fillId="0" borderId="0" xfId="0" applyNumberFormat="1" applyFont="1" applyFill="1" applyBorder="1" applyAlignment="1">
      <alignment horizontal="right" vertical="center" wrapText="1" indent="1"/>
    </xf>
    <xf numFmtId="2" fontId="45" fillId="0" borderId="18" xfId="0" applyNumberFormat="1" applyFont="1" applyFill="1" applyBorder="1" applyAlignment="1">
      <alignment horizontal="right" vertical="center" wrapText="1" indent="1"/>
    </xf>
    <xf numFmtId="4" fontId="7" fillId="0" borderId="17" xfId="0" applyNumberFormat="1" applyFont="1" applyFill="1" applyBorder="1" applyAlignment="1" quotePrefix="1">
      <alignment horizontal="right" vertical="center" wrapText="1" indent="1"/>
    </xf>
    <xf numFmtId="2" fontId="46" fillId="0" borderId="0" xfId="0" applyNumberFormat="1" applyFont="1" applyFill="1" applyBorder="1" applyAlignment="1" quotePrefix="1">
      <alignment horizontal="right" vertical="center" indent="1"/>
    </xf>
    <xf numFmtId="2" fontId="46" fillId="0" borderId="18" xfId="0" applyNumberFormat="1" applyFont="1" applyFill="1" applyBorder="1" applyAlignment="1" quotePrefix="1">
      <alignment horizontal="right" vertical="center" indent="1"/>
    </xf>
    <xf numFmtId="4" fontId="8" fillId="0" borderId="17" xfId="0" applyNumberFormat="1" applyFont="1" applyFill="1" applyBorder="1" applyAlignment="1" quotePrefix="1">
      <alignment horizontal="right" vertical="center" wrapText="1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4" fontId="45" fillId="0" borderId="17" xfId="0" applyNumberFormat="1" applyFont="1" applyFill="1" applyBorder="1" applyAlignment="1">
      <alignment horizontal="right" vertical="center" wrapText="1" indent="1"/>
    </xf>
    <xf numFmtId="4" fontId="48" fillId="0" borderId="17" xfId="0" applyNumberFormat="1" applyFont="1" applyFill="1" applyBorder="1" applyAlignment="1">
      <alignment horizontal="right" vertical="center" wrapText="1" indent="1"/>
    </xf>
    <xf numFmtId="2" fontId="5" fillId="0" borderId="18" xfId="46" applyNumberFormat="1" applyFont="1" applyFill="1" applyBorder="1" applyAlignment="1" quotePrefix="1">
      <alignment horizontal="right" vertical="center" wrapText="1" indent="1"/>
      <protection/>
    </xf>
    <xf numFmtId="4" fontId="48" fillId="0" borderId="20" xfId="0" applyNumberFormat="1" applyFont="1" applyFill="1" applyBorder="1" applyAlignment="1">
      <alignment horizontal="right" vertical="center" wrapText="1" indent="1"/>
    </xf>
    <xf numFmtId="2" fontId="48" fillId="0" borderId="21" xfId="0" applyNumberFormat="1" applyFont="1" applyFill="1" applyBorder="1" applyAlignment="1">
      <alignment horizontal="right" vertical="center" wrapText="1" indent="1"/>
    </xf>
    <xf numFmtId="2" fontId="48" fillId="0" borderId="22" xfId="0" applyNumberFormat="1" applyFont="1" applyFill="1" applyBorder="1" applyAlignment="1">
      <alignment horizontal="right" vertical="center" wrapText="1" indent="1"/>
    </xf>
    <xf numFmtId="0" fontId="3" fillId="33" borderId="24" xfId="46" applyFont="1" applyFill="1" applyBorder="1" applyAlignment="1">
      <alignment horizontal="center" wrapText="1"/>
      <protection/>
    </xf>
    <xf numFmtId="4" fontId="8" fillId="33" borderId="25" xfId="0" applyNumberFormat="1" applyFont="1" applyFill="1" applyBorder="1" applyAlignment="1">
      <alignment horizontal="right" vertical="center" indent="1"/>
    </xf>
    <xf numFmtId="2" fontId="49" fillId="33" borderId="25" xfId="0" applyNumberFormat="1" applyFont="1" applyFill="1" applyBorder="1" applyAlignment="1" quotePrefix="1">
      <alignment horizontal="right" vertical="center" indent="1"/>
    </xf>
    <xf numFmtId="2" fontId="45" fillId="0" borderId="17" xfId="0" applyNumberFormat="1" applyFont="1" applyBorder="1" applyAlignment="1">
      <alignment horizontal="right" vertical="center" wrapText="1" indent="1"/>
    </xf>
    <xf numFmtId="2" fontId="46" fillId="0" borderId="0" xfId="0" applyNumberFormat="1" applyFont="1" applyAlignment="1" quotePrefix="1">
      <alignment horizontal="right" vertical="center" indent="1"/>
    </xf>
    <xf numFmtId="2" fontId="49" fillId="0" borderId="0" xfId="0" applyNumberFormat="1" applyFont="1" applyAlignment="1" quotePrefix="1">
      <alignment horizontal="right" vertical="center" indent="1"/>
    </xf>
    <xf numFmtId="2" fontId="46" fillId="0" borderId="0" xfId="0" applyNumberFormat="1" applyFont="1" applyBorder="1" applyAlignment="1">
      <alignment horizontal="right" vertical="center" indent="1"/>
    </xf>
    <xf numFmtId="2" fontId="49" fillId="0" borderId="0" xfId="0" applyNumberFormat="1" applyFont="1" applyBorder="1" applyAlignment="1">
      <alignment horizontal="right" vertical="center" indent="1"/>
    </xf>
    <xf numFmtId="2" fontId="49" fillId="0" borderId="0" xfId="0" applyNumberFormat="1" applyFont="1" applyAlignment="1">
      <alignment horizontal="right" vertical="center" indent="1"/>
    </xf>
    <xf numFmtId="0" fontId="4" fillId="34" borderId="0" xfId="46" applyFont="1" applyFill="1" applyBorder="1" applyAlignment="1">
      <alignment horizontal="center" wrapText="1"/>
      <protection/>
    </xf>
    <xf numFmtId="0" fontId="4" fillId="34" borderId="14" xfId="46" applyFont="1" applyFill="1" applyBorder="1" applyAlignment="1">
      <alignment horizontal="right" vertical="center" wrapText="1" indent="1"/>
      <protection/>
    </xf>
    <xf numFmtId="0" fontId="5" fillId="34" borderId="13" xfId="46" applyFont="1" applyFill="1" applyBorder="1" applyAlignment="1">
      <alignment horizontal="right" vertical="center" wrapText="1" indent="1"/>
      <protection/>
    </xf>
    <xf numFmtId="0" fontId="5" fillId="34" borderId="15" xfId="46" applyFont="1" applyFill="1" applyBorder="1" applyAlignment="1">
      <alignment horizontal="right" vertical="center" wrapText="1" indent="1"/>
      <protection/>
    </xf>
    <xf numFmtId="0" fontId="4" fillId="34" borderId="0" xfId="46" applyFont="1" applyFill="1" applyBorder="1" applyAlignment="1" quotePrefix="1">
      <alignment horizontal="right" vertical="center" wrapText="1" indent="1"/>
      <protection/>
    </xf>
    <xf numFmtId="2" fontId="6" fillId="0" borderId="18" xfId="46" applyNumberFormat="1" applyFont="1" applyFill="1" applyBorder="1" applyAlignment="1" quotePrefix="1">
      <alignment horizontal="right" vertical="center" wrapText="1" indent="1"/>
      <protection/>
    </xf>
    <xf numFmtId="0" fontId="5" fillId="0" borderId="0" xfId="46" applyFont="1" applyFill="1" applyBorder="1" applyAlignment="1">
      <alignment horizontal="right" vertical="center" wrapText="1" indent="1"/>
      <protection/>
    </xf>
    <xf numFmtId="0" fontId="5" fillId="0" borderId="18" xfId="46" applyFont="1" applyFill="1" applyBorder="1" applyAlignment="1">
      <alignment horizontal="right" vertical="center" wrapText="1" indent="1"/>
      <protection/>
    </xf>
    <xf numFmtId="2" fontId="46" fillId="0" borderId="0" xfId="0" applyNumberFormat="1" applyFont="1" applyFill="1" applyAlignment="1" quotePrefix="1">
      <alignment horizontal="right" vertical="center" indent="1"/>
    </xf>
    <xf numFmtId="4" fontId="49" fillId="0" borderId="17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18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Alignment="1" quotePrefix="1">
      <alignment horizontal="right" vertical="center" indent="1"/>
    </xf>
    <xf numFmtId="2" fontId="46" fillId="0" borderId="0" xfId="0" applyNumberFormat="1" applyFont="1" applyFill="1" applyBorder="1" applyAlignment="1">
      <alignment horizontal="right" vertical="center" indent="1"/>
    </xf>
    <xf numFmtId="2" fontId="46" fillId="0" borderId="18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Fill="1" applyAlignment="1">
      <alignment horizontal="right" vertical="center" indent="1"/>
    </xf>
    <xf numFmtId="2" fontId="49" fillId="0" borderId="0" xfId="0" applyNumberFormat="1" applyFont="1" applyFill="1" applyAlignment="1">
      <alignment horizontal="right" vertical="center" indent="1"/>
    </xf>
    <xf numFmtId="2" fontId="48" fillId="0" borderId="21" xfId="0" applyNumberFormat="1" applyFont="1" applyFill="1" applyBorder="1" applyAlignment="1" quotePrefix="1">
      <alignment horizontal="right" vertical="center" wrapText="1" indent="1"/>
    </xf>
    <xf numFmtId="2" fontId="48" fillId="0" borderId="22" xfId="0" applyNumberFormat="1" applyFont="1" applyFill="1" applyBorder="1" applyAlignment="1" quotePrefix="1">
      <alignment horizontal="right" vertical="center" wrapText="1" indent="1"/>
    </xf>
    <xf numFmtId="0" fontId="3" fillId="33" borderId="26" xfId="46" applyFont="1" applyFill="1" applyBorder="1" applyAlignment="1">
      <alignment horizontal="center" wrapText="1"/>
      <protection/>
    </xf>
    <xf numFmtId="4" fontId="48" fillId="33" borderId="27" xfId="0" applyNumberFormat="1" applyFont="1" applyFill="1" applyBorder="1" applyAlignment="1">
      <alignment horizontal="right" vertical="center" wrapText="1" indent="1"/>
    </xf>
    <xf numFmtId="2" fontId="48" fillId="33" borderId="28" xfId="0" applyNumberFormat="1" applyFont="1" applyFill="1" applyBorder="1" applyAlignment="1">
      <alignment horizontal="right" vertical="center" wrapText="1" indent="1"/>
    </xf>
    <xf numFmtId="2" fontId="49" fillId="33" borderId="28" xfId="0" applyNumberFormat="1" applyFont="1" applyFill="1" applyBorder="1" applyAlignment="1">
      <alignment horizontal="right" vertical="center" indent="1"/>
    </xf>
    <xf numFmtId="2" fontId="49" fillId="33" borderId="27" xfId="0" applyNumberFormat="1" applyFont="1" applyFill="1" applyBorder="1" applyAlignment="1">
      <alignment horizontal="right" vertical="center" indent="1"/>
    </xf>
    <xf numFmtId="2" fontId="3" fillId="35" borderId="29" xfId="46" applyNumberFormat="1" applyFont="1" applyFill="1" applyBorder="1" applyAlignment="1">
      <alignment horizontal="center" vertical="center" wrapText="1"/>
      <protection/>
    </xf>
    <xf numFmtId="4" fontId="48" fillId="35" borderId="30" xfId="0" applyNumberFormat="1" applyFont="1" applyFill="1" applyBorder="1" applyAlignment="1">
      <alignment horizontal="right" vertical="center" wrapText="1" indent="1"/>
    </xf>
    <xf numFmtId="2" fontId="48" fillId="35" borderId="31" xfId="0" applyNumberFormat="1" applyFont="1" applyFill="1" applyBorder="1" applyAlignment="1">
      <alignment horizontal="right" vertical="center" wrapText="1" indent="1"/>
    </xf>
    <xf numFmtId="2" fontId="49" fillId="35" borderId="31" xfId="0" applyNumberFormat="1" applyFont="1" applyFill="1" applyBorder="1" applyAlignment="1">
      <alignment horizontal="right" vertical="center" indent="1"/>
    </xf>
    <xf numFmtId="2" fontId="49" fillId="35" borderId="30" xfId="0" applyNumberFormat="1" applyFont="1" applyFill="1" applyBorder="1" applyAlignment="1">
      <alignment horizontal="right" vertical="center" indent="1"/>
    </xf>
    <xf numFmtId="0" fontId="46" fillId="0" borderId="0" xfId="0" applyFont="1" applyBorder="1" applyAlignment="1">
      <alignment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9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50" fillId="0" borderId="0" xfId="46" applyFont="1" applyFill="1" applyAlignment="1">
      <alignment horizontal="left"/>
      <protection/>
    </xf>
    <xf numFmtId="0" fontId="10" fillId="0" borderId="0" xfId="0" applyFont="1" applyBorder="1" applyAlignment="1">
      <alignment vertical="center"/>
    </xf>
    <xf numFmtId="0" fontId="3" fillId="34" borderId="32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27" xfId="47" applyFont="1" applyFill="1" applyBorder="1" applyAlignment="1">
      <alignment horizontal="center" vertical="center" wrapText="1"/>
      <protection/>
    </xf>
    <xf numFmtId="0" fontId="4" fillId="33" borderId="33" xfId="47" applyFont="1" applyFill="1" applyBorder="1" applyAlignment="1">
      <alignment horizontal="center" vertical="center" wrapText="1"/>
      <protection/>
    </xf>
    <xf numFmtId="0" fontId="4" fillId="33" borderId="34" xfId="47" applyFont="1" applyFill="1" applyBorder="1" applyAlignment="1">
      <alignment horizontal="center" vertical="center" wrapText="1"/>
      <protection/>
    </xf>
    <xf numFmtId="0" fontId="4" fillId="33" borderId="35" xfId="47" applyFont="1" applyFill="1" applyBorder="1" applyAlignment="1">
      <alignment horizontal="center" vertical="center" wrapText="1"/>
      <protection/>
    </xf>
    <xf numFmtId="0" fontId="4" fillId="33" borderId="36" xfId="47" applyFont="1" applyFill="1" applyBorder="1" applyAlignment="1">
      <alignment horizontal="center" vertical="center" wrapText="1"/>
      <protection/>
    </xf>
    <xf numFmtId="0" fontId="3" fillId="34" borderId="37" xfId="46" applyFont="1" applyFill="1" applyBorder="1" applyAlignment="1">
      <alignment horizontal="center" vertical="center" wrapText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9"/>
  <sheetViews>
    <sheetView showGridLines="0" tabSelected="1" zoomScalePageLayoutView="0" workbookViewId="0" topLeftCell="A1">
      <selection activeCell="K14" sqref="K14"/>
    </sheetView>
  </sheetViews>
  <sheetFormatPr defaultColWidth="9.140625" defaultRowHeight="15"/>
  <cols>
    <col min="1" max="1" width="12.57421875" style="0" customWidth="1"/>
    <col min="2" max="2" width="11.00390625" style="0" customWidth="1"/>
    <col min="3" max="3" width="11.140625" style="0" customWidth="1"/>
    <col min="4" max="4" width="10.57421875" style="0" customWidth="1"/>
    <col min="5" max="5" width="11.00390625" style="0" customWidth="1"/>
    <col min="6" max="6" width="11.421875" style="0" customWidth="1"/>
    <col min="8" max="8" width="11.28125" style="0" bestFit="1" customWidth="1"/>
  </cols>
  <sheetData>
    <row r="2" spans="1:8" ht="15">
      <c r="A2" s="108" t="s">
        <v>41</v>
      </c>
      <c r="B2" s="108"/>
      <c r="C2" s="108"/>
      <c r="D2" s="108"/>
      <c r="E2" s="108"/>
      <c r="F2" s="108"/>
      <c r="G2" s="108"/>
      <c r="H2" s="108"/>
    </row>
    <row r="4" spans="1:8" ht="21" customHeight="1">
      <c r="A4" s="109" t="s">
        <v>0</v>
      </c>
      <c r="B4" s="2">
        <v>2020</v>
      </c>
      <c r="C4" s="111">
        <v>2021</v>
      </c>
      <c r="D4" s="112"/>
      <c r="E4" s="112"/>
      <c r="F4" s="113"/>
      <c r="G4" s="112" t="s">
        <v>1</v>
      </c>
      <c r="H4" s="112"/>
    </row>
    <row r="5" spans="1:8" ht="24">
      <c r="A5" s="110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4" t="s">
        <v>8</v>
      </c>
    </row>
    <row r="6" spans="1:8" ht="15.75" customHeight="1">
      <c r="A6" s="114" t="s">
        <v>9</v>
      </c>
      <c r="B6" s="114"/>
      <c r="C6" s="114"/>
      <c r="D6" s="114"/>
      <c r="E6" s="114"/>
      <c r="F6" s="114"/>
      <c r="G6" s="114"/>
      <c r="H6" s="114"/>
    </row>
    <row r="7" spans="1:8" ht="15">
      <c r="A7" s="5" t="s">
        <v>10</v>
      </c>
      <c r="B7" s="6">
        <v>299.4</v>
      </c>
      <c r="C7" s="7">
        <v>303.68</v>
      </c>
      <c r="D7" s="7">
        <v>309.84</v>
      </c>
      <c r="E7" s="7">
        <v>319.18</v>
      </c>
      <c r="F7" s="8">
        <v>309.04</v>
      </c>
      <c r="G7" s="9">
        <f>F7/E7*100-100</f>
        <v>-3.1768907826304797</v>
      </c>
      <c r="H7" s="10">
        <f>F7/B7*100-100</f>
        <v>3.219772879091522</v>
      </c>
    </row>
    <row r="8" spans="1:8" ht="15">
      <c r="A8" s="11" t="s">
        <v>11</v>
      </c>
      <c r="B8" s="12" t="s">
        <v>12</v>
      </c>
      <c r="C8" s="13" t="s">
        <v>12</v>
      </c>
      <c r="D8" s="13" t="s">
        <v>12</v>
      </c>
      <c r="E8" s="13">
        <v>303.83</v>
      </c>
      <c r="F8" s="14">
        <v>315.31</v>
      </c>
      <c r="G8" s="15">
        <f>F8/E8*100-100</f>
        <v>3.7784287265905334</v>
      </c>
      <c r="H8" s="16" t="s">
        <v>13</v>
      </c>
    </row>
    <row r="9" spans="1:8" ht="15">
      <c r="A9" s="17" t="s">
        <v>14</v>
      </c>
      <c r="B9" s="18">
        <v>284.9</v>
      </c>
      <c r="C9" s="19">
        <v>303.88</v>
      </c>
      <c r="D9" s="19">
        <v>304</v>
      </c>
      <c r="E9" s="19">
        <v>314.01</v>
      </c>
      <c r="F9" s="20">
        <v>311.85</v>
      </c>
      <c r="G9" s="21">
        <f aca="true" t="shared" si="0" ref="G9:G19">F9/E9*100-100</f>
        <v>-0.6878761822871837</v>
      </c>
      <c r="H9" s="22">
        <f aca="true" t="shared" si="1" ref="H9:H19">F9/B9*100-100</f>
        <v>9.459459459459481</v>
      </c>
    </row>
    <row r="10" spans="1:8" ht="15">
      <c r="A10" s="11" t="s">
        <v>15</v>
      </c>
      <c r="B10" s="23" t="s">
        <v>12</v>
      </c>
      <c r="C10" s="13" t="s">
        <v>12</v>
      </c>
      <c r="D10" s="13" t="s">
        <v>12</v>
      </c>
      <c r="E10" s="13" t="s">
        <v>12</v>
      </c>
      <c r="F10" s="14" t="s">
        <v>12</v>
      </c>
      <c r="G10" s="15" t="s">
        <v>13</v>
      </c>
      <c r="H10" s="16" t="s">
        <v>13</v>
      </c>
    </row>
    <row r="11" spans="1:8" ht="15">
      <c r="A11" s="11" t="s">
        <v>16</v>
      </c>
      <c r="B11" s="23">
        <v>258.46</v>
      </c>
      <c r="C11" s="13">
        <v>295.3</v>
      </c>
      <c r="D11" s="13">
        <v>288.64</v>
      </c>
      <c r="E11" s="13">
        <v>294.47</v>
      </c>
      <c r="F11" s="14">
        <v>298.76</v>
      </c>
      <c r="G11" s="15">
        <f t="shared" si="0"/>
        <v>1.4568546880836521</v>
      </c>
      <c r="H11" s="16">
        <f t="shared" si="1"/>
        <v>15.592354716397125</v>
      </c>
    </row>
    <row r="12" spans="1:8" ht="15">
      <c r="A12" s="11" t="s">
        <v>17</v>
      </c>
      <c r="B12" s="23">
        <v>268.14</v>
      </c>
      <c r="C12" s="13">
        <v>285.87</v>
      </c>
      <c r="D12" s="13">
        <v>282.19</v>
      </c>
      <c r="E12" s="13">
        <v>288.45</v>
      </c>
      <c r="F12" s="14">
        <v>294.74</v>
      </c>
      <c r="G12" s="15">
        <f t="shared" si="0"/>
        <v>2.180620558155667</v>
      </c>
      <c r="H12" s="16">
        <f t="shared" si="1"/>
        <v>9.920190945028722</v>
      </c>
    </row>
    <row r="13" spans="1:8" ht="15">
      <c r="A13" s="17" t="s">
        <v>18</v>
      </c>
      <c r="B13" s="18">
        <v>264.48</v>
      </c>
      <c r="C13" s="19">
        <v>291.27</v>
      </c>
      <c r="D13" s="19">
        <v>286.62</v>
      </c>
      <c r="E13" s="19">
        <v>291.36</v>
      </c>
      <c r="F13" s="20">
        <v>295.76</v>
      </c>
      <c r="G13" s="21">
        <f t="shared" si="0"/>
        <v>1.5101592531576102</v>
      </c>
      <c r="H13" s="22">
        <f t="shared" si="1"/>
        <v>11.826981246218992</v>
      </c>
    </row>
    <row r="14" spans="1:8" ht="15">
      <c r="A14" s="11" t="s">
        <v>19</v>
      </c>
      <c r="B14" s="23" t="s">
        <v>12</v>
      </c>
      <c r="C14" s="13" t="s">
        <v>12</v>
      </c>
      <c r="D14" s="13">
        <v>242.06</v>
      </c>
      <c r="E14" s="13" t="s">
        <v>12</v>
      </c>
      <c r="F14" s="14">
        <v>283.46</v>
      </c>
      <c r="G14" s="16" t="s">
        <v>13</v>
      </c>
      <c r="H14" s="16" t="s">
        <v>13</v>
      </c>
    </row>
    <row r="15" spans="1:8" ht="15">
      <c r="A15" s="11" t="s">
        <v>20</v>
      </c>
      <c r="B15" s="23">
        <v>257.26</v>
      </c>
      <c r="C15" s="13">
        <v>280.72</v>
      </c>
      <c r="D15" s="13">
        <v>276.45</v>
      </c>
      <c r="E15" s="13">
        <v>289.98</v>
      </c>
      <c r="F15" s="14">
        <v>296.63</v>
      </c>
      <c r="G15" s="16">
        <f t="shared" si="0"/>
        <v>2.2932616042485705</v>
      </c>
      <c r="H15" s="16">
        <f t="shared" si="1"/>
        <v>15.303583922879582</v>
      </c>
    </row>
    <row r="16" spans="1:8" ht="15">
      <c r="A16" s="11" t="s">
        <v>21</v>
      </c>
      <c r="B16" s="23">
        <v>266.56</v>
      </c>
      <c r="C16" s="13">
        <v>271.88</v>
      </c>
      <c r="D16" s="13">
        <v>280.86</v>
      </c>
      <c r="E16" s="13">
        <v>289.44</v>
      </c>
      <c r="F16" s="14">
        <v>294.19</v>
      </c>
      <c r="G16" s="16">
        <f t="shared" si="0"/>
        <v>1.6411000552791535</v>
      </c>
      <c r="H16" s="16">
        <f t="shared" si="1"/>
        <v>10.365396158463398</v>
      </c>
    </row>
    <row r="17" spans="1:8" ht="15">
      <c r="A17" s="17" t="s">
        <v>22</v>
      </c>
      <c r="B17" s="18">
        <v>261.77</v>
      </c>
      <c r="C17" s="19">
        <v>277.18</v>
      </c>
      <c r="D17" s="19">
        <v>276.85</v>
      </c>
      <c r="E17" s="19">
        <v>287.42</v>
      </c>
      <c r="F17" s="20">
        <v>295.91</v>
      </c>
      <c r="G17" s="22">
        <f t="shared" si="0"/>
        <v>2.9538654234221724</v>
      </c>
      <c r="H17" s="22">
        <f t="shared" si="1"/>
        <v>13.041983420560044</v>
      </c>
    </row>
    <row r="18" spans="1:8" ht="15">
      <c r="A18" s="11" t="s">
        <v>23</v>
      </c>
      <c r="B18" s="23" t="s">
        <v>12</v>
      </c>
      <c r="C18" s="13">
        <v>177.46</v>
      </c>
      <c r="D18" s="13">
        <v>254.33</v>
      </c>
      <c r="E18" s="13">
        <v>199.3</v>
      </c>
      <c r="F18" s="14">
        <v>247.36</v>
      </c>
      <c r="G18" s="16">
        <f t="shared" si="0"/>
        <v>24.114400401404907</v>
      </c>
      <c r="H18" s="16" t="s">
        <v>13</v>
      </c>
    </row>
    <row r="19" spans="1:8" ht="15">
      <c r="A19" s="11" t="s">
        <v>24</v>
      </c>
      <c r="B19" s="23">
        <v>216.8</v>
      </c>
      <c r="C19" s="13" t="s">
        <v>12</v>
      </c>
      <c r="D19" s="13">
        <v>275.74</v>
      </c>
      <c r="E19" s="13">
        <v>244.46</v>
      </c>
      <c r="F19" s="14">
        <v>259.99</v>
      </c>
      <c r="G19" s="16">
        <f t="shared" si="0"/>
        <v>6.352777550519505</v>
      </c>
      <c r="H19" s="16">
        <f t="shared" si="1"/>
        <v>19.92158671586715</v>
      </c>
    </row>
    <row r="20" spans="1:8" ht="15">
      <c r="A20" s="11" t="s">
        <v>25</v>
      </c>
      <c r="B20" s="24" t="s">
        <v>12</v>
      </c>
      <c r="C20" s="16" t="s">
        <v>12</v>
      </c>
      <c r="D20" s="16">
        <v>252.84</v>
      </c>
      <c r="E20" s="16" t="s">
        <v>12</v>
      </c>
      <c r="F20" s="25" t="s">
        <v>12</v>
      </c>
      <c r="G20" s="16" t="s">
        <v>13</v>
      </c>
      <c r="H20" s="16" t="s">
        <v>13</v>
      </c>
    </row>
    <row r="21" spans="1:8" ht="15">
      <c r="A21" s="17" t="s">
        <v>26</v>
      </c>
      <c r="B21" s="26">
        <v>227.5</v>
      </c>
      <c r="C21" s="27">
        <v>235.58</v>
      </c>
      <c r="D21" s="27">
        <v>263.98</v>
      </c>
      <c r="E21" s="27">
        <v>250.33</v>
      </c>
      <c r="F21" s="28">
        <v>262.88</v>
      </c>
      <c r="G21" s="22">
        <f>F21/E21*100-100</f>
        <v>5.013382335317388</v>
      </c>
      <c r="H21" s="22">
        <f>F21/B21*100-100</f>
        <v>15.551648351648353</v>
      </c>
    </row>
    <row r="22" spans="1:8" ht="15">
      <c r="A22" s="29" t="s">
        <v>27</v>
      </c>
      <c r="B22" s="30">
        <v>260.74</v>
      </c>
      <c r="C22" s="31">
        <v>281.51</v>
      </c>
      <c r="D22" s="31">
        <v>281.75</v>
      </c>
      <c r="E22" s="31">
        <v>287.51</v>
      </c>
      <c r="F22" s="31">
        <v>292.15</v>
      </c>
      <c r="G22" s="32">
        <f>F22/E22*100-100</f>
        <v>1.6138569093248947</v>
      </c>
      <c r="H22" s="33">
        <f>F22/B22*100-100</f>
        <v>12.046483086599665</v>
      </c>
    </row>
    <row r="23" spans="1:8" ht="15">
      <c r="A23" s="107" t="s">
        <v>28</v>
      </c>
      <c r="B23" s="107"/>
      <c r="C23" s="107"/>
      <c r="D23" s="107"/>
      <c r="E23" s="107"/>
      <c r="F23" s="107"/>
      <c r="G23" s="107"/>
      <c r="H23" s="107"/>
    </row>
    <row r="24" spans="1:8" ht="15">
      <c r="A24" s="34" t="s">
        <v>10</v>
      </c>
      <c r="B24" s="35" t="s">
        <v>12</v>
      </c>
      <c r="C24" s="36">
        <v>281.14</v>
      </c>
      <c r="D24" s="36">
        <v>288.21</v>
      </c>
      <c r="E24" s="36" t="s">
        <v>12</v>
      </c>
      <c r="F24" s="37" t="s">
        <v>12</v>
      </c>
      <c r="G24" s="38" t="s">
        <v>13</v>
      </c>
      <c r="H24" s="38" t="s">
        <v>13</v>
      </c>
    </row>
    <row r="25" spans="1:8" ht="15">
      <c r="A25" s="34" t="s">
        <v>11</v>
      </c>
      <c r="B25" s="35" t="s">
        <v>12</v>
      </c>
      <c r="C25" s="39" t="s">
        <v>12</v>
      </c>
      <c r="D25" s="39" t="s">
        <v>12</v>
      </c>
      <c r="E25" s="39">
        <v>298.47</v>
      </c>
      <c r="F25" s="40" t="s">
        <v>12</v>
      </c>
      <c r="G25" s="16" t="s">
        <v>13</v>
      </c>
      <c r="H25" s="38" t="s">
        <v>13</v>
      </c>
    </row>
    <row r="26" spans="1:8" ht="15">
      <c r="A26" s="41" t="s">
        <v>14</v>
      </c>
      <c r="B26" s="42" t="s">
        <v>12</v>
      </c>
      <c r="C26" s="43">
        <v>277.34</v>
      </c>
      <c r="D26" s="43">
        <v>289.42</v>
      </c>
      <c r="E26" s="43">
        <v>282.25</v>
      </c>
      <c r="F26" s="44">
        <v>276.28</v>
      </c>
      <c r="G26" s="22">
        <f>F26/E26*100-100</f>
        <v>-2.115146147032789</v>
      </c>
      <c r="H26" s="45" t="s">
        <v>13</v>
      </c>
    </row>
    <row r="27" spans="1:8" ht="15">
      <c r="A27" s="46" t="s">
        <v>15</v>
      </c>
      <c r="B27" s="47" t="s">
        <v>12</v>
      </c>
      <c r="C27" s="48" t="s">
        <v>12</v>
      </c>
      <c r="D27" s="48" t="s">
        <v>12</v>
      </c>
      <c r="E27" s="48" t="s">
        <v>12</v>
      </c>
      <c r="F27" s="49" t="s">
        <v>12</v>
      </c>
      <c r="G27" s="38" t="s">
        <v>13</v>
      </c>
      <c r="H27" s="38" t="s">
        <v>13</v>
      </c>
    </row>
    <row r="28" spans="1:8" ht="15">
      <c r="A28" s="46" t="s">
        <v>16</v>
      </c>
      <c r="B28" s="50">
        <v>260.92</v>
      </c>
      <c r="C28" s="51">
        <v>295.67</v>
      </c>
      <c r="D28" s="51" t="s">
        <v>12</v>
      </c>
      <c r="E28" s="51">
        <v>279.97</v>
      </c>
      <c r="F28" s="52">
        <v>297.15</v>
      </c>
      <c r="G28" s="51">
        <f>F28/E28*100-100</f>
        <v>6.136371754116496</v>
      </c>
      <c r="H28" s="51">
        <f>F28/B28*100-100</f>
        <v>13.88548214011955</v>
      </c>
    </row>
    <row r="29" spans="1:8" ht="15">
      <c r="A29" s="46" t="s">
        <v>17</v>
      </c>
      <c r="B29" s="50">
        <v>268.48</v>
      </c>
      <c r="C29" s="48">
        <v>284.59</v>
      </c>
      <c r="D29" s="48">
        <v>280.25</v>
      </c>
      <c r="E29" s="48">
        <v>289.19</v>
      </c>
      <c r="F29" s="49">
        <v>289.98</v>
      </c>
      <c r="G29" s="51">
        <f aca="true" t="shared" si="2" ref="G29:G36">F29/E29*100-100</f>
        <v>0.27317680417719714</v>
      </c>
      <c r="H29" s="51">
        <f aca="true" t="shared" si="3" ref="H29:H36">F29/B29*100-100</f>
        <v>8.008045292014316</v>
      </c>
    </row>
    <row r="30" spans="1:8" ht="15">
      <c r="A30" s="41" t="s">
        <v>18</v>
      </c>
      <c r="B30" s="53">
        <v>266.1</v>
      </c>
      <c r="C30" s="43">
        <v>291.83</v>
      </c>
      <c r="D30" s="43">
        <v>278.61</v>
      </c>
      <c r="E30" s="43">
        <v>283.87</v>
      </c>
      <c r="F30" s="44">
        <v>295.2</v>
      </c>
      <c r="G30" s="54">
        <f t="shared" si="2"/>
        <v>3.9912636065804605</v>
      </c>
      <c r="H30" s="54">
        <f t="shared" si="3"/>
        <v>10.935738444193888</v>
      </c>
    </row>
    <row r="31" spans="1:8" ht="15">
      <c r="A31" s="46" t="s">
        <v>19</v>
      </c>
      <c r="B31" s="55" t="s">
        <v>12</v>
      </c>
      <c r="C31" s="51">
        <v>253.05</v>
      </c>
      <c r="D31" s="51">
        <v>256.69</v>
      </c>
      <c r="E31" s="51">
        <v>271.52</v>
      </c>
      <c r="F31" s="52">
        <v>272.37</v>
      </c>
      <c r="G31" s="51">
        <f t="shared" si="2"/>
        <v>0.3130524454920476</v>
      </c>
      <c r="H31" s="51" t="s">
        <v>13</v>
      </c>
    </row>
    <row r="32" spans="1:8" ht="15.75" customHeight="1">
      <c r="A32" s="46" t="s">
        <v>20</v>
      </c>
      <c r="B32" s="55">
        <v>250.86</v>
      </c>
      <c r="C32" s="48">
        <v>285.24</v>
      </c>
      <c r="D32" s="48">
        <v>279.6</v>
      </c>
      <c r="E32" s="48">
        <v>272.05</v>
      </c>
      <c r="F32" s="49">
        <v>279.75</v>
      </c>
      <c r="G32" s="51">
        <f t="shared" si="2"/>
        <v>2.83036206579672</v>
      </c>
      <c r="H32" s="51">
        <f t="shared" si="3"/>
        <v>11.516383640277454</v>
      </c>
    </row>
    <row r="33" spans="1:8" ht="15.75" customHeight="1">
      <c r="A33" s="46" t="s">
        <v>21</v>
      </c>
      <c r="B33" s="55">
        <v>255.63</v>
      </c>
      <c r="C33" s="48">
        <v>284.47</v>
      </c>
      <c r="D33" s="48">
        <v>280.12</v>
      </c>
      <c r="E33" s="48" t="s">
        <v>12</v>
      </c>
      <c r="F33" s="49">
        <v>276.35</v>
      </c>
      <c r="G33" s="51" t="s">
        <v>13</v>
      </c>
      <c r="H33" s="51">
        <f t="shared" si="3"/>
        <v>8.10546492978132</v>
      </c>
    </row>
    <row r="34" spans="1:8" ht="15.75" customHeight="1">
      <c r="A34" s="41" t="s">
        <v>22</v>
      </c>
      <c r="B34" s="56">
        <v>251.61</v>
      </c>
      <c r="C34" s="43">
        <v>283.33</v>
      </c>
      <c r="D34" s="43">
        <v>277.96</v>
      </c>
      <c r="E34" s="43">
        <v>272.06</v>
      </c>
      <c r="F34" s="44">
        <v>278.62</v>
      </c>
      <c r="G34" s="54">
        <f t="shared" si="2"/>
        <v>2.4112328162905214</v>
      </c>
      <c r="H34" s="54">
        <f t="shared" si="3"/>
        <v>10.734867453598824</v>
      </c>
    </row>
    <row r="35" spans="1:8" ht="15.75" customHeight="1">
      <c r="A35" s="46" t="s">
        <v>23</v>
      </c>
      <c r="B35" s="55">
        <v>203.26</v>
      </c>
      <c r="C35" s="38" t="s">
        <v>12</v>
      </c>
      <c r="D35" s="38">
        <v>205.79</v>
      </c>
      <c r="E35" s="38">
        <v>251.39</v>
      </c>
      <c r="F35" s="57">
        <v>271.76</v>
      </c>
      <c r="G35" s="51">
        <f t="shared" si="2"/>
        <v>8.10294761128128</v>
      </c>
      <c r="H35" s="51">
        <f t="shared" si="3"/>
        <v>33.70067893338583</v>
      </c>
    </row>
    <row r="36" spans="1:8" ht="15">
      <c r="A36" s="46" t="s">
        <v>24</v>
      </c>
      <c r="B36" s="55">
        <v>231.07</v>
      </c>
      <c r="C36" s="48" t="s">
        <v>12</v>
      </c>
      <c r="D36" s="48">
        <v>256.4</v>
      </c>
      <c r="E36" s="48">
        <v>226.78</v>
      </c>
      <c r="F36" s="49">
        <v>250.8</v>
      </c>
      <c r="G36" s="51">
        <f t="shared" si="2"/>
        <v>10.591762942058395</v>
      </c>
      <c r="H36" s="51">
        <f t="shared" si="3"/>
        <v>8.538538105336045</v>
      </c>
    </row>
    <row r="37" spans="1:8" ht="15">
      <c r="A37" s="46" t="s">
        <v>25</v>
      </c>
      <c r="B37" s="55" t="s">
        <v>12</v>
      </c>
      <c r="C37" s="48" t="s">
        <v>12</v>
      </c>
      <c r="D37" s="48" t="s">
        <v>12</v>
      </c>
      <c r="E37" s="48" t="s">
        <v>12</v>
      </c>
      <c r="F37" s="49" t="s">
        <v>12</v>
      </c>
      <c r="G37" s="54" t="s">
        <v>13</v>
      </c>
      <c r="H37" s="51" t="s">
        <v>13</v>
      </c>
    </row>
    <row r="38" spans="1:8" ht="15">
      <c r="A38" s="41" t="s">
        <v>26</v>
      </c>
      <c r="B38" s="58">
        <v>227.95</v>
      </c>
      <c r="C38" s="59">
        <v>249.35</v>
      </c>
      <c r="D38" s="59">
        <v>244.71</v>
      </c>
      <c r="E38" s="59">
        <v>236.63</v>
      </c>
      <c r="F38" s="60">
        <v>263.26</v>
      </c>
      <c r="G38" s="54">
        <f>F38/E38*100-100</f>
        <v>11.253856231247084</v>
      </c>
      <c r="H38" s="54">
        <f>F38/B38*100-100</f>
        <v>15.490239087519186</v>
      </c>
    </row>
    <row r="39" spans="1:8" ht="15" customHeight="1">
      <c r="A39" s="61" t="s">
        <v>27</v>
      </c>
      <c r="B39" s="62">
        <v>254.69</v>
      </c>
      <c r="C39" s="31">
        <v>283.66</v>
      </c>
      <c r="D39" s="31">
        <v>276.81</v>
      </c>
      <c r="E39" s="31">
        <v>271.37</v>
      </c>
      <c r="F39" s="31">
        <v>281.74</v>
      </c>
      <c r="G39" s="63">
        <f>F39/E39*100-100</f>
        <v>3.821350923093931</v>
      </c>
      <c r="H39" s="33">
        <f>F39/B39*100-100</f>
        <v>10.620754642899215</v>
      </c>
    </row>
    <row r="40" spans="1:8" ht="15" customHeight="1">
      <c r="A40" s="107" t="s">
        <v>29</v>
      </c>
      <c r="B40" s="107"/>
      <c r="C40" s="107"/>
      <c r="D40" s="107"/>
      <c r="E40" s="107"/>
      <c r="F40" s="107"/>
      <c r="G40" s="107"/>
      <c r="H40" s="107"/>
    </row>
    <row r="41" spans="1:8" ht="15">
      <c r="A41" s="11" t="s">
        <v>16</v>
      </c>
      <c r="B41" s="64">
        <v>230.68</v>
      </c>
      <c r="C41" s="7" t="s">
        <v>12</v>
      </c>
      <c r="D41" s="7" t="s">
        <v>12</v>
      </c>
      <c r="E41" s="7">
        <v>245.24</v>
      </c>
      <c r="F41" s="8">
        <v>237.34</v>
      </c>
      <c r="G41" s="16">
        <f>F41/E41*100-100</f>
        <v>-3.221334203229489</v>
      </c>
      <c r="H41" s="65">
        <f>F41/B41*100-100</f>
        <v>2.887116351655976</v>
      </c>
    </row>
    <row r="42" spans="1:8" ht="15" customHeight="1">
      <c r="A42" s="11" t="s">
        <v>17</v>
      </c>
      <c r="B42" s="23">
        <v>242.12</v>
      </c>
      <c r="C42" s="13">
        <v>257.81</v>
      </c>
      <c r="D42" s="13">
        <v>253.65</v>
      </c>
      <c r="E42" s="13">
        <v>263.94</v>
      </c>
      <c r="F42" s="14">
        <v>273.49</v>
      </c>
      <c r="G42" s="16">
        <f>F42/E42*100-100</f>
        <v>3.6182465711904257</v>
      </c>
      <c r="H42" s="65">
        <f>F42/B42*100-100</f>
        <v>12.956385263505709</v>
      </c>
    </row>
    <row r="43" spans="1:8" ht="15">
      <c r="A43" s="11" t="s">
        <v>30</v>
      </c>
      <c r="B43" s="23">
        <v>233.87</v>
      </c>
      <c r="C43" s="16" t="s">
        <v>12</v>
      </c>
      <c r="D43" s="16">
        <v>240.68</v>
      </c>
      <c r="E43" s="16" t="s">
        <v>12</v>
      </c>
      <c r="F43" s="25" t="s">
        <v>12</v>
      </c>
      <c r="G43" s="16" t="s">
        <v>13</v>
      </c>
      <c r="H43" s="65" t="s">
        <v>13</v>
      </c>
    </row>
    <row r="44" spans="1:8" ht="15">
      <c r="A44" s="17" t="s">
        <v>18</v>
      </c>
      <c r="B44" s="18">
        <v>239.76</v>
      </c>
      <c r="C44" s="19">
        <v>253.53</v>
      </c>
      <c r="D44" s="19">
        <v>252.78</v>
      </c>
      <c r="E44" s="19">
        <v>259.28</v>
      </c>
      <c r="F44" s="20">
        <v>269</v>
      </c>
      <c r="G44" s="22">
        <f>F44/E44*100-100</f>
        <v>3.748842949706898</v>
      </c>
      <c r="H44" s="66">
        <f>F44/B44*100-100</f>
        <v>12.19552886219553</v>
      </c>
    </row>
    <row r="45" spans="1:8" ht="15">
      <c r="A45" s="11" t="s">
        <v>19</v>
      </c>
      <c r="B45" s="23" t="s">
        <v>12</v>
      </c>
      <c r="C45" s="13" t="s">
        <v>12</v>
      </c>
      <c r="D45" s="13" t="s">
        <v>12</v>
      </c>
      <c r="E45" s="13" t="s">
        <v>12</v>
      </c>
      <c r="F45" s="14" t="s">
        <v>12</v>
      </c>
      <c r="G45" s="16" t="s">
        <v>13</v>
      </c>
      <c r="H45" s="65" t="s">
        <v>13</v>
      </c>
    </row>
    <row r="46" spans="1:8" ht="15.75" customHeight="1">
      <c r="A46" s="11" t="s">
        <v>20</v>
      </c>
      <c r="B46" s="23">
        <v>232.47</v>
      </c>
      <c r="C46" s="13">
        <v>252.22</v>
      </c>
      <c r="D46" s="13">
        <v>247.25</v>
      </c>
      <c r="E46" s="13">
        <v>255.27</v>
      </c>
      <c r="F46" s="14">
        <v>274.79</v>
      </c>
      <c r="G46" s="16">
        <f aca="true" t="shared" si="4" ref="G46:G54">F46/E46*100-100</f>
        <v>7.646805343361933</v>
      </c>
      <c r="H46" s="65">
        <f aca="true" t="shared" si="5" ref="H46:H54">F46/B46*100-100</f>
        <v>18.204499505312526</v>
      </c>
    </row>
    <row r="47" spans="1:8" ht="15">
      <c r="A47" s="11" t="s">
        <v>21</v>
      </c>
      <c r="B47" s="23">
        <v>227.1</v>
      </c>
      <c r="C47" s="13">
        <v>251.85</v>
      </c>
      <c r="D47" s="13">
        <v>253.3</v>
      </c>
      <c r="E47" s="13">
        <v>268.74</v>
      </c>
      <c r="F47" s="14">
        <v>284.2</v>
      </c>
      <c r="G47" s="67">
        <f t="shared" si="4"/>
        <v>5.752772196174732</v>
      </c>
      <c r="H47" s="65">
        <f t="shared" si="5"/>
        <v>25.143108762659622</v>
      </c>
    </row>
    <row r="48" spans="1:8" ht="15.75" customHeight="1">
      <c r="A48" s="11" t="s">
        <v>31</v>
      </c>
      <c r="B48" s="23">
        <v>220.05</v>
      </c>
      <c r="C48" s="13">
        <v>249.33</v>
      </c>
      <c r="D48" s="13">
        <v>253.35</v>
      </c>
      <c r="E48" s="13">
        <v>245.47</v>
      </c>
      <c r="F48" s="14" t="s">
        <v>12</v>
      </c>
      <c r="G48" s="16" t="s">
        <v>13</v>
      </c>
      <c r="H48" s="65" t="s">
        <v>13</v>
      </c>
    </row>
    <row r="49" spans="1:8" ht="15">
      <c r="A49" s="17" t="s">
        <v>22</v>
      </c>
      <c r="B49" s="18">
        <v>227.24</v>
      </c>
      <c r="C49" s="19">
        <v>250.94</v>
      </c>
      <c r="D49" s="19">
        <v>251.55</v>
      </c>
      <c r="E49" s="19">
        <v>263.02</v>
      </c>
      <c r="F49" s="20">
        <v>279.98</v>
      </c>
      <c r="G49" s="68">
        <f t="shared" si="4"/>
        <v>6.4481788457151765</v>
      </c>
      <c r="H49" s="66">
        <f t="shared" si="5"/>
        <v>23.208942087660617</v>
      </c>
    </row>
    <row r="50" spans="1:8" ht="15">
      <c r="A50" s="11" t="s">
        <v>23</v>
      </c>
      <c r="B50" s="23">
        <v>170.49</v>
      </c>
      <c r="C50" s="13">
        <v>181.46</v>
      </c>
      <c r="D50" s="13">
        <v>185.83</v>
      </c>
      <c r="E50" s="13">
        <v>180.79</v>
      </c>
      <c r="F50" s="14">
        <v>204</v>
      </c>
      <c r="G50" s="67">
        <f t="shared" si="4"/>
        <v>12.838099452403355</v>
      </c>
      <c r="H50" s="65">
        <f t="shared" si="5"/>
        <v>19.655111736758755</v>
      </c>
    </row>
    <row r="51" spans="1:8" ht="15">
      <c r="A51" s="11" t="s">
        <v>24</v>
      </c>
      <c r="B51" s="23">
        <v>185.11</v>
      </c>
      <c r="C51" s="13">
        <v>202.59</v>
      </c>
      <c r="D51" s="13">
        <v>202.64</v>
      </c>
      <c r="E51" s="13">
        <v>203.77</v>
      </c>
      <c r="F51" s="14">
        <v>216.24</v>
      </c>
      <c r="G51" s="67">
        <f t="shared" si="4"/>
        <v>6.119644697453012</v>
      </c>
      <c r="H51" s="65">
        <f t="shared" si="5"/>
        <v>16.817027713251576</v>
      </c>
    </row>
    <row r="52" spans="1:8" ht="15">
      <c r="A52" s="11" t="s">
        <v>25</v>
      </c>
      <c r="B52" s="23">
        <v>185.02</v>
      </c>
      <c r="C52" s="13">
        <v>219.74</v>
      </c>
      <c r="D52" s="13">
        <v>210.37</v>
      </c>
      <c r="E52" s="13">
        <v>218.53</v>
      </c>
      <c r="F52" s="14">
        <v>231.78</v>
      </c>
      <c r="G52" s="67">
        <f t="shared" si="4"/>
        <v>6.0632407449778185</v>
      </c>
      <c r="H52" s="65">
        <f t="shared" si="5"/>
        <v>25.272943465571274</v>
      </c>
    </row>
    <row r="53" spans="1:8" ht="15">
      <c r="A53" s="17" t="s">
        <v>26</v>
      </c>
      <c r="B53" s="26">
        <v>181.6</v>
      </c>
      <c r="C53" s="27">
        <v>205.57</v>
      </c>
      <c r="D53" s="27">
        <v>201.33</v>
      </c>
      <c r="E53" s="27">
        <v>204.03</v>
      </c>
      <c r="F53" s="28">
        <v>219.07</v>
      </c>
      <c r="G53" s="69">
        <f t="shared" si="4"/>
        <v>7.3714649806400985</v>
      </c>
      <c r="H53" s="66">
        <f t="shared" si="5"/>
        <v>20.63325991189427</v>
      </c>
    </row>
    <row r="54" spans="1:8" ht="15" customHeight="1">
      <c r="A54" s="29" t="s">
        <v>32</v>
      </c>
      <c r="B54" s="30">
        <v>207.31</v>
      </c>
      <c r="C54" s="31">
        <v>230.05</v>
      </c>
      <c r="D54" s="31">
        <v>229.85</v>
      </c>
      <c r="E54" s="31">
        <v>232.87</v>
      </c>
      <c r="F54" s="31">
        <v>252.76</v>
      </c>
      <c r="G54" s="32">
        <f t="shared" si="4"/>
        <v>8.54124618886074</v>
      </c>
      <c r="H54" s="33">
        <f t="shared" si="5"/>
        <v>21.923689161159615</v>
      </c>
    </row>
    <row r="55" spans="1:8" ht="15" customHeight="1">
      <c r="A55" s="107" t="s">
        <v>33</v>
      </c>
      <c r="B55" s="107"/>
      <c r="C55" s="107"/>
      <c r="D55" s="107"/>
      <c r="E55" s="107"/>
      <c r="F55" s="107"/>
      <c r="G55" s="107"/>
      <c r="H55" s="107"/>
    </row>
    <row r="56" spans="1:8" ht="15" customHeight="1">
      <c r="A56" s="70" t="s">
        <v>11</v>
      </c>
      <c r="B56" s="71" t="s">
        <v>12</v>
      </c>
      <c r="C56" s="72" t="s">
        <v>12</v>
      </c>
      <c r="D56" s="72">
        <v>300.21</v>
      </c>
      <c r="E56" s="72" t="s">
        <v>12</v>
      </c>
      <c r="F56" s="73" t="s">
        <v>12</v>
      </c>
      <c r="G56" s="74" t="s">
        <v>13</v>
      </c>
      <c r="H56" s="74" t="s">
        <v>13</v>
      </c>
    </row>
    <row r="57" spans="1:8" ht="15" customHeight="1">
      <c r="A57" s="1" t="s">
        <v>14</v>
      </c>
      <c r="B57" s="56" t="s">
        <v>12</v>
      </c>
      <c r="C57" s="45" t="s">
        <v>12</v>
      </c>
      <c r="D57" s="45">
        <v>276.69</v>
      </c>
      <c r="E57" s="45" t="s">
        <v>12</v>
      </c>
      <c r="F57" s="75" t="s">
        <v>12</v>
      </c>
      <c r="G57" s="45" t="s">
        <v>13</v>
      </c>
      <c r="H57" s="45" t="s">
        <v>13</v>
      </c>
    </row>
    <row r="58" spans="1:8" ht="15">
      <c r="A58" s="46" t="s">
        <v>16</v>
      </c>
      <c r="B58" s="55">
        <v>254.03</v>
      </c>
      <c r="C58" s="76" t="s">
        <v>12</v>
      </c>
      <c r="D58" s="76">
        <v>273.84</v>
      </c>
      <c r="E58" s="76" t="s">
        <v>12</v>
      </c>
      <c r="F58" s="77" t="s">
        <v>12</v>
      </c>
      <c r="G58" s="51" t="s">
        <v>13</v>
      </c>
      <c r="H58" s="38" t="s">
        <v>13</v>
      </c>
    </row>
    <row r="59" spans="1:8" ht="15">
      <c r="A59" s="46" t="s">
        <v>17</v>
      </c>
      <c r="B59" s="55">
        <v>240.57</v>
      </c>
      <c r="C59" s="48">
        <v>268.04</v>
      </c>
      <c r="D59" s="48">
        <v>267.56</v>
      </c>
      <c r="E59" s="48">
        <v>258.45</v>
      </c>
      <c r="F59" s="49">
        <v>269.01</v>
      </c>
      <c r="G59" s="51">
        <f>F59/E59*100-100</f>
        <v>4.0858966918166</v>
      </c>
      <c r="H59" s="78">
        <f>F59/B59*100-100</f>
        <v>11.821922933034031</v>
      </c>
    </row>
    <row r="60" spans="1:8" ht="15">
      <c r="A60" s="46" t="s">
        <v>30</v>
      </c>
      <c r="B60" s="55" t="s">
        <v>12</v>
      </c>
      <c r="C60" s="39">
        <v>260.39</v>
      </c>
      <c r="D60" s="39">
        <v>249.68</v>
      </c>
      <c r="E60" s="39" t="s">
        <v>12</v>
      </c>
      <c r="F60" s="40" t="s">
        <v>12</v>
      </c>
      <c r="G60" s="51" t="s">
        <v>13</v>
      </c>
      <c r="H60" s="78" t="s">
        <v>13</v>
      </c>
    </row>
    <row r="61" spans="1:8" ht="15">
      <c r="A61" s="41" t="s">
        <v>18</v>
      </c>
      <c r="B61" s="79">
        <v>241.3</v>
      </c>
      <c r="C61" s="80">
        <v>263.51</v>
      </c>
      <c r="D61" s="80">
        <v>264.46</v>
      </c>
      <c r="E61" s="80">
        <v>256.98</v>
      </c>
      <c r="F61" s="81">
        <v>268.04</v>
      </c>
      <c r="G61" s="54">
        <f>F61/E61*100-100</f>
        <v>4.303836874464935</v>
      </c>
      <c r="H61" s="82">
        <f>F61/B61*100-100</f>
        <v>11.081641110650637</v>
      </c>
    </row>
    <row r="62" spans="1:8" ht="15">
      <c r="A62" s="46" t="s">
        <v>20</v>
      </c>
      <c r="B62" s="55">
        <v>228.37</v>
      </c>
      <c r="C62" s="48">
        <v>251.62</v>
      </c>
      <c r="D62" s="48">
        <v>236.02</v>
      </c>
      <c r="E62" s="48">
        <v>229.39</v>
      </c>
      <c r="F62" s="49">
        <v>230.25</v>
      </c>
      <c r="G62" s="51">
        <f>F62/E62*100-100</f>
        <v>0.37490736300624405</v>
      </c>
      <c r="H62" s="78">
        <f>F62/B62*100-100</f>
        <v>0.82322546744318</v>
      </c>
    </row>
    <row r="63" spans="1:8" ht="15">
      <c r="A63" s="46" t="s">
        <v>21</v>
      </c>
      <c r="B63" s="55">
        <v>240.46</v>
      </c>
      <c r="C63" s="83">
        <v>252.15</v>
      </c>
      <c r="D63" s="83">
        <v>260.08</v>
      </c>
      <c r="E63" s="83">
        <v>264.45</v>
      </c>
      <c r="F63" s="84">
        <v>266.53</v>
      </c>
      <c r="G63" s="83">
        <f>F63/E63*100-100</f>
        <v>0.7865380979391148</v>
      </c>
      <c r="H63" s="85">
        <f>F63/B63*100-100</f>
        <v>10.841720036596513</v>
      </c>
    </row>
    <row r="64" spans="1:8" ht="15">
      <c r="A64" s="46" t="s">
        <v>31</v>
      </c>
      <c r="B64" s="55">
        <v>233.47</v>
      </c>
      <c r="C64" s="48" t="s">
        <v>12</v>
      </c>
      <c r="D64" s="48" t="s">
        <v>12</v>
      </c>
      <c r="E64" s="48" t="s">
        <v>12</v>
      </c>
      <c r="F64" s="49">
        <v>269.01</v>
      </c>
      <c r="G64" s="51" t="s">
        <v>13</v>
      </c>
      <c r="H64" s="85">
        <f>F64/B64*100-100</f>
        <v>15.222512528376228</v>
      </c>
    </row>
    <row r="65" spans="1:8" ht="15">
      <c r="A65" s="41" t="s">
        <v>22</v>
      </c>
      <c r="B65" s="56">
        <v>236.95</v>
      </c>
      <c r="C65" s="43">
        <v>250.26</v>
      </c>
      <c r="D65" s="43">
        <v>252.49</v>
      </c>
      <c r="E65" s="43">
        <v>255.38</v>
      </c>
      <c r="F65" s="44">
        <v>259.36</v>
      </c>
      <c r="G65" s="80">
        <f aca="true" t="shared" si="6" ref="G65:G71">F65/E65*100-100</f>
        <v>1.5584618999138655</v>
      </c>
      <c r="H65" s="86">
        <f aca="true" t="shared" si="7" ref="H65:H71">F65/B65*100-100</f>
        <v>9.457691496096231</v>
      </c>
    </row>
    <row r="66" spans="1:8" ht="15">
      <c r="A66" s="46" t="s">
        <v>23</v>
      </c>
      <c r="B66" s="55" t="s">
        <v>12</v>
      </c>
      <c r="C66" s="48">
        <v>169.62</v>
      </c>
      <c r="D66" s="48">
        <v>149.81</v>
      </c>
      <c r="E66" s="48" t="s">
        <v>12</v>
      </c>
      <c r="F66" s="49" t="s">
        <v>12</v>
      </c>
      <c r="G66" s="51" t="s">
        <v>13</v>
      </c>
      <c r="H66" s="78" t="s">
        <v>13</v>
      </c>
    </row>
    <row r="67" spans="1:8" ht="15">
      <c r="A67" s="46" t="s">
        <v>24</v>
      </c>
      <c r="B67" s="55">
        <v>216.28</v>
      </c>
      <c r="C67" s="48">
        <v>172.92</v>
      </c>
      <c r="D67" s="48">
        <v>209.39</v>
      </c>
      <c r="E67" s="48">
        <v>197.49</v>
      </c>
      <c r="F67" s="49">
        <v>190.42</v>
      </c>
      <c r="G67" s="83">
        <f t="shared" si="6"/>
        <v>-3.5799280976252135</v>
      </c>
      <c r="H67" s="85">
        <f t="shared" si="7"/>
        <v>-11.956722766783798</v>
      </c>
    </row>
    <row r="68" spans="1:8" ht="15">
      <c r="A68" s="46" t="s">
        <v>25</v>
      </c>
      <c r="B68" s="55">
        <v>182.38</v>
      </c>
      <c r="C68" s="48">
        <v>227.63</v>
      </c>
      <c r="D68" s="48">
        <v>211.87</v>
      </c>
      <c r="E68" s="48">
        <v>212.74</v>
      </c>
      <c r="F68" s="49" t="s">
        <v>12</v>
      </c>
      <c r="G68" s="51" t="s">
        <v>13</v>
      </c>
      <c r="H68" s="78" t="s">
        <v>13</v>
      </c>
    </row>
    <row r="69" spans="1:8" ht="15">
      <c r="A69" s="41" t="s">
        <v>26</v>
      </c>
      <c r="B69" s="58">
        <v>206.72</v>
      </c>
      <c r="C69" s="87">
        <v>219.64</v>
      </c>
      <c r="D69" s="87">
        <v>208.89</v>
      </c>
      <c r="E69" s="87">
        <v>199.23</v>
      </c>
      <c r="F69" s="88">
        <v>222.15</v>
      </c>
      <c r="G69" s="54">
        <f t="shared" si="6"/>
        <v>11.5042915223611</v>
      </c>
      <c r="H69" s="86">
        <f t="shared" si="7"/>
        <v>7.464202786377712</v>
      </c>
    </row>
    <row r="70" spans="1:8" ht="15">
      <c r="A70" s="89" t="s">
        <v>27</v>
      </c>
      <c r="B70" s="90">
        <v>230.7</v>
      </c>
      <c r="C70" s="91">
        <v>249.12</v>
      </c>
      <c r="D70" s="91">
        <v>250.42</v>
      </c>
      <c r="E70" s="91">
        <v>244.37</v>
      </c>
      <c r="F70" s="91">
        <v>256.34</v>
      </c>
      <c r="G70" s="92">
        <f t="shared" si="6"/>
        <v>4.898309939845305</v>
      </c>
      <c r="H70" s="93">
        <f t="shared" si="7"/>
        <v>11.11400086692673</v>
      </c>
    </row>
    <row r="71" spans="1:8" ht="15">
      <c r="A71" s="94" t="s">
        <v>34</v>
      </c>
      <c r="B71" s="95">
        <v>233.21</v>
      </c>
      <c r="C71" s="96">
        <v>254.62</v>
      </c>
      <c r="D71" s="96">
        <v>256.03</v>
      </c>
      <c r="E71" s="96">
        <v>257.72</v>
      </c>
      <c r="F71" s="96">
        <v>270.34</v>
      </c>
      <c r="G71" s="97">
        <f t="shared" si="6"/>
        <v>4.896787210926561</v>
      </c>
      <c r="H71" s="98">
        <f t="shared" si="7"/>
        <v>15.921272672698407</v>
      </c>
    </row>
    <row r="72" spans="1:8" ht="15">
      <c r="A72" s="99"/>
      <c r="B72" s="99"/>
      <c r="C72" s="99"/>
      <c r="D72" s="99"/>
      <c r="E72" s="99"/>
      <c r="F72" s="99"/>
      <c r="G72" s="99"/>
      <c r="H72" s="99"/>
    </row>
    <row r="73" spans="1:8" ht="15">
      <c r="A73" s="100" t="s">
        <v>35</v>
      </c>
      <c r="B73" s="101"/>
      <c r="C73" s="100"/>
      <c r="D73" s="100"/>
      <c r="E73" s="100"/>
      <c r="F73" s="100"/>
      <c r="G73" s="100"/>
      <c r="H73" s="102"/>
    </row>
    <row r="74" spans="1:8" ht="15">
      <c r="A74" s="103" t="s">
        <v>36</v>
      </c>
      <c r="B74" s="101"/>
      <c r="C74" s="100"/>
      <c r="D74" s="100"/>
      <c r="E74" s="100"/>
      <c r="F74" s="100"/>
      <c r="G74" s="100"/>
      <c r="H74" s="102"/>
    </row>
    <row r="75" spans="1:8" ht="15">
      <c r="A75" s="100" t="s">
        <v>37</v>
      </c>
      <c r="B75" s="101"/>
      <c r="C75" s="100"/>
      <c r="D75" s="100"/>
      <c r="E75" s="100"/>
      <c r="F75" s="100"/>
      <c r="G75" s="100"/>
      <c r="H75" s="102"/>
    </row>
    <row r="76" spans="1:8" ht="15">
      <c r="A76" s="100" t="s">
        <v>38</v>
      </c>
      <c r="B76" s="100"/>
      <c r="C76" s="100"/>
      <c r="D76" s="100"/>
      <c r="E76" s="100"/>
      <c r="F76" s="100"/>
      <c r="G76" s="100"/>
      <c r="H76" s="104"/>
    </row>
    <row r="77" ht="15">
      <c r="A77" s="105"/>
    </row>
    <row r="78" ht="15">
      <c r="F78" s="106" t="s">
        <v>39</v>
      </c>
    </row>
    <row r="79" ht="15">
      <c r="F79" s="106" t="s">
        <v>40</v>
      </c>
    </row>
  </sheetData>
  <sheetProtection/>
  <mergeCells count="8">
    <mergeCell ref="A40:H40"/>
    <mergeCell ref="A55:H55"/>
    <mergeCell ref="A2:H2"/>
    <mergeCell ref="A4:A5"/>
    <mergeCell ref="C4:F4"/>
    <mergeCell ref="G4:H4"/>
    <mergeCell ref="A6:H6"/>
    <mergeCell ref="A23:H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2021-06-16T13:47:21Z</dcterms:created>
  <dcterms:modified xsi:type="dcterms:W3CDTF">2021-06-16T13:48:44Z</dcterms:modified>
  <cp:category/>
  <cp:version/>
  <cp:contentType/>
  <cp:contentStatus/>
</cp:coreProperties>
</file>