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birzelis\"/>
    </mc:Choice>
  </mc:AlternateContent>
  <xr:revisionPtr revIDLastSave="0" documentId="13_ncr:1_{12840746-51EC-44E6-A123-0B904C5A2E10}" xr6:coauthVersionLast="47" xr6:coauthVersionMax="47" xr10:uidLastSave="{00000000-0000-0000-0000-000000000000}"/>
  <bookViews>
    <workbookView xWindow="-120" yWindow="-120" windowWidth="29040" windowHeight="17640" xr2:uid="{2D8959F8-1E8C-4094-A80D-0D3A0A5231EA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G13" i="1"/>
  <c r="F13" i="1"/>
  <c r="G12" i="1"/>
  <c r="F12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<sst xmlns="http://schemas.openxmlformats.org/spreadsheetml/2006/main" count="38" uniqueCount="31">
  <si>
    <t xml:space="preserve">                       Data
Grūdai</t>
  </si>
  <si>
    <t>Pokytis, %</t>
  </si>
  <si>
    <t>gegužė</t>
  </si>
  <si>
    <t>kovas</t>
  </si>
  <si>
    <t>balandis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</si>
  <si>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</si>
  <si>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</si>
  <si>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</si>
  <si>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</si>
  <si>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</si>
  <si>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</si>
  <si>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</si>
  <si>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>-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</si>
  <si>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</si>
  <si>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</si>
  <si>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</si>
  <si>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</si>
  <si>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</si>
  <si>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</si>
  <si>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</si>
  <si>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</si>
  <si>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Ankštiniai</t>
  </si>
  <si>
    <t>Žirniai</t>
  </si>
  <si>
    <t>Pupos</t>
  </si>
  <si>
    <t>Rapsai</t>
  </si>
  <si>
    <t>Linų sėmenys</t>
  </si>
  <si>
    <t>Iš viso</t>
  </si>
  <si>
    <t>* lyginant 2021 m. gegužės mėn. su 2021 m. balandžio mėn.</t>
  </si>
  <si>
    <t>** lyginant 2021 m. gegužės mėn. su 2020 m. gegužės mėn.</t>
  </si>
  <si>
    <t>Šaltinis: ŽŪIKVC (LŽŪMPRIS)</t>
  </si>
  <si>
    <t>Grūdų ir aliejinių augalų sėklų eksportas iš Lietuvos  2020 m. gegužės–2021 m. gegužės 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</si>
</sst>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328D054-C1C7-4A81-B0D6-386320FE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4F4E282-DD8C-4044-A7E7-4ACBCC08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CDB9D5D-2559-413A-B64D-60448A23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AC596B8-6108-4FE5-A039-AADFCFD1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144E6D4-C8A1-454B-AB8D-AAD2F879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36D6459-6A78-4612-A971-53B8E1F6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E5AE3AB-2503-4C96-AF24-AFDA23DD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3550E9E-BAF4-4719-842B-92857D75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FCD8620-F897-4B59-8058-6CBB2384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A715284-3F06-4A46-AA83-619BE6A3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7A6458F-BA21-4153-8B78-79A69406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4C287B2-5923-4F55-8043-BE953B1A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EE36803-F1B3-447D-9664-DB4FEE1C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65E94F6-8883-4E35-A739-257908FB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44597F8-0CF7-4893-9670-E05820DB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30F6EBF-0EE0-4569-B7A5-270F6035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31896DB-B6C4-4F99-B9AD-BE9A4EC6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5530268-C10A-4F58-936B-71D96662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8CC9BDE-9777-43A7-89D0-E391B871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A4D7BB4F-57E6-4314-B403-4648E83C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CDB6850-8FA6-4B32-BBC6-9F6FD7D0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4D709D36-0335-4ECA-9909-FBFD39D3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E1580B5B-7E56-4F0C-AC99-8A26DAE8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572DBF9-2B45-4F83-942E-8B0D9CC7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DF58126B-3AD5-4B23-93FD-9FFD620F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03C00D9-7A34-4327-80E6-773BB707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66626E8-9B11-4B33-B827-3B0ECDE0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91FEEFF6-F127-4F7C-BEF4-AD164A72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AA6BC9E8-8DAE-49F1-9B1F-9ED1D1B3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43BFA528-9143-4653-83EF-BD4C7ABD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0F718C8E-93E5-4544-9F67-A2FFCD0A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DC69145B-494A-4649-A7AA-781C7F0C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3EF407D2-07FD-4A75-92ED-390CFA55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3854795-9461-4850-B49C-A7DD8BAD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9FBAC06-73C7-4DBB-B2D1-B4C6A293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ECE203D-1B22-4845-9107-6109CB08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0DEDE3B2-9A85-466E-8E1B-CE112B69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1D93E874-3FD7-4FA0-8C8B-C6D6E6B5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396736C8-1626-4A4B-A34C-DD948185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85D241BB-28CB-4AD2-93E1-C34E59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ABB0B0C1-5FA8-4404-A140-4DCE93BA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84DE25F5-31F8-40D6-A25A-FFFB800D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77311055-49F1-4C9F-A888-A9D684E0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E60A45AC-7662-417F-88B9-5F1B27A3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3B1652ED-10F4-4EC4-856D-BDDFB511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3CDF5B19-2138-4F1C-9F59-406F917F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E7B7349A-0EA0-4A0A-A726-23D260B6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0BA38821-F1D0-4C1C-89E1-FBAF9FE0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9D3D400E-028E-49CA-A400-90620933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F02D12B0-70D6-4743-86AE-6FE943DB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EA01586F-2431-48A9-908F-88F960A3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68683B7E-F3CA-4FC9-8F50-3A2F7F4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2E0805F8-E319-439B-9BC5-B1DA8758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9BA74250-F152-431F-8F73-752EEB8C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CF9BE1AC-DA0E-4BF7-91D1-74D20DEE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73DEB3CF-3B60-4BD7-8F0A-F4C20F15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3A633402-C652-463E-95F1-BF7D861B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EEE56B98-188E-46D6-B51E-B7A48F64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B75F2E1A-C735-43A3-858B-52E0CCBD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C0826783-DAC1-4624-8EAA-7FA1954D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9F464AFF-1768-483A-9221-AE1350CF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02E6B6E4-439C-4A21-8983-062F9D45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8939D8C8-5864-4B37-9658-8FCD9771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06D36A60-0919-4A40-887F-7C3CCDB3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F50CEDA5-E43A-4996-8B1F-1B4B0936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F62937B-693F-4C81-A2F5-E76F2F8B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FD1D28FD-63B0-4D02-B49D-2CFF3CB7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CCAA3D74-2700-4BF8-9101-42AA472D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DB014DA7-903F-425A-806D-001476AD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B787F86-E7B1-41D3-BF0B-363CBAC8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55F20A85-F40D-4113-A827-CA4A23E0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297D898-FCB3-4654-9F96-21AEA691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D8607B0-3FF4-48D0-BA2E-B53A4659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181AAC00-5CD1-4C3E-8EDB-509E2D78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D182C2C0-F09A-4A28-8447-622D5CC7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D171B9D9-3A20-4CA2-83BA-D85336F0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2EDDC03F-C8FB-4D9E-8B96-894FDA2C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B82384B-491D-4EC3-B0FA-CF32D595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C9882B1-113C-4703-924C-E3C1AB7E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98A02586-ADC8-4193-88A5-1F5F86F2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A52C55FB-6A2C-431B-8318-EA9E59C3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06DDE0C-FD17-4FC7-A25E-E9A389B4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E8A2B38D-BF4C-4FC9-A2A7-0DBFEF04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5B9BC540-5E3E-49E6-A191-4B354876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9ECC8226-1233-40A1-BD80-398AA68F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DDA98F25-2EE4-47BE-B532-0BCFF96F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2D6B319D-0FD6-4532-853E-5CC33166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16375A52-0E43-4D02-84BE-ACB1D12D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5BB239F6-219D-4A7A-A849-4C7FD57E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013537C0-03FF-4BEA-A488-39ABE1D1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DDDDFF6F-2013-47EC-BBDA-FFB79CF7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971D670C-66FC-4631-9E8B-458FDA02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CD2091F-E8E9-413C-869A-D572F1C4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F078E87-98E9-4B54-9E92-9A20F001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A66ACBF-07B1-41C6-9EFC-29E5A7D5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91EE5B0A-52BC-48AC-AE30-50A88E56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83A70A8-4A28-480B-B1EC-01025601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32394B7-653E-4B39-B770-2DDF1C7B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8972275-0D58-4B1B-8343-F9CD0B67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5E5276D-0034-4460-9874-2A3D2F65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237F899-C4ED-467B-9BF9-F106812B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DFCAE76-799F-400C-80B4-5C9AEAE1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887DF1D-C55E-4E5C-A4B5-F10EC07D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5F21395-D967-4864-858C-0EE94FED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933DA71-CE50-4418-B568-B5C41B7C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391DF6D-4AE8-4D1F-8D1B-80D7F792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8DCFEDA-0C65-402F-982F-1D192CEA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552E6DB-84F1-4A90-B110-2207CA31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C1C69AE-F349-41D3-A045-5840B49A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11FC00F-856A-4856-8694-520B4B22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B0AC473-C4A4-4B63-A222-808D3113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BC61319A-184C-4952-9722-63DB8042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5F7DFE10-C57A-40C2-A4D1-DC0B724B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7E67D90D-ACD1-4EFE-BDF1-C13B382B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AFD920B5-8965-409F-A3DB-88DB8E59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F9276FA-EB2A-4DCC-9E5D-C172DC37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00A89616-26AE-4AA0-89F4-22ECA797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798566B-F8D1-4C20-977A-97D00169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E0BA8542-52DC-4770-9D86-99A8E4A3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FC34136-72FC-402C-8BE9-79B058A8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20A7CAC9-B210-41CE-AC7E-BD25B0B3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A0E97E48-770F-46C2-A319-6561308A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712E0C69-275D-485A-AD39-36A049DA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CD4593D-5DC4-41E2-AE56-55767BDD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618331DF-A7AE-471B-93D9-D9A10AD4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35F7D94B-7970-415C-A598-B945CEB1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6A54E059-27EF-4F56-BCC6-222E6328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D853D31-EB57-4801-BA1B-141A7860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07CD10FB-F46D-4D65-9ED0-D2AC6AB5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82881E7-EB58-463C-97A3-0FEE7493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3A46801-6076-410F-82A7-AC794554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9F696163-FE64-4E76-91EE-28800F9D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6201B30-DCA3-484D-8494-3EC255AC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242A9CF-5543-4D5F-85A4-CD965466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31A49F4-F35F-4F26-AA1A-188AC9AA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5163119B-CAF7-4AA7-BAB2-CFDC6FFC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A5D89C4-352D-4E56-AF15-9A13069F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C02BC7F8-5816-4AC7-97D4-B6B61A76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40AFC4BE-491B-400B-8542-8E280218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BB2CD784-41B1-4313-A4B3-D90F5F9D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4680DE2-1601-4257-9CBB-2BC1CED4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5BDDFDE3-5345-4C1A-B461-E2306415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1D8F753-8966-4CBA-9058-72771B19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DADEC8E0-4C59-4291-84C8-819FDC02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8F8C7C9-327C-4855-8181-5A07A38E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9A10D2BB-56DE-44DE-B124-D384E81E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4B2E39D3-D081-4F40-A45E-94A01156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8A1C4CA6-B4ED-484D-9F3F-92A3F1C7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1DC4B52-A634-4A68-B1CC-9D1E89A3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6C5F46F1-FA12-4DE6-BAE3-0B237F3C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A2BEAB0-3C26-4FB9-83DC-74C9CA67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E29231A-8831-4FFD-B131-48CEF706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2E9FE90E-B3FE-425A-A001-93413664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51F1901-F1B8-40D4-9A8E-D0FB402E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7200324-EAA2-402B-9583-B3DF6943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7EAC16BD-4EB5-40A5-8A89-CB4A325C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48C11D9-10D1-4E93-AFD5-AC94F1A1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D7C8E194-2977-41F4-B92E-3E39DB01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8642613-AA7A-4EC0-B9A2-F3FF8E00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35BD1D8B-C81B-472F-821D-F1E1526A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7AB4F63-17D0-4104-B153-0ED9918F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1437D192-ACA7-4DEE-BB1A-5CA1B48A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3A65B39-52EF-45AD-B66E-3A31C85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8DDECC3-656D-4F01-89F0-3210E684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5B6DBF9-1457-4D8C-83B1-ED7BCFD0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5392106-CEC3-402F-AF31-5291D7EE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4E690F8-0081-4A98-867B-34F5A418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39023A01-D354-497B-9529-AC1433FF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75FAC34F-3BF9-4096-A35B-1EF2924C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8285922F-E613-4D89-974C-8C4B1CFB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B8FEE72E-A422-4C8F-B59B-154CA005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EDE4962-07CB-4F4A-A947-99945152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86A2B8CF-C2AF-419F-B43F-72AFECE0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5849AB44-677B-405C-A04B-CBBD0E66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D5924072-748C-4159-BD52-5A26A94B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0A8A8B41-D5DA-4250-88D0-B9CEC30F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87698178-52F5-4C5B-8932-0F98A805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26A1238A-9483-4AFB-93CB-7D651594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B018B913-36B7-4166-9F7E-5C846452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15ED14F-0A49-40F5-9570-91602A25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253B38A-E7E6-46C7-87C2-7E02DCC7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BF88542-2871-4B24-9718-D4F307BB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7A37D7F-189A-4697-BA86-BDCA5B19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C551F78-C20E-4D76-852E-6CBD27D9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74E52E65-398F-4A49-9EEE-4B4131DC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838B3C3-ED73-47AC-9439-7AD779D1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B21DFB3-DDD4-4DCF-B3E4-7E0B6F4A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63B54BFB-C48C-4CA5-A81A-33A47A5E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7CE37EC-FF00-4B86-A860-7679E4D1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13EF10CA-4826-48C9-8BCA-CA48A27E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2706000-44A0-44B3-8BC0-ED7F9D10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12B5964E-01B9-4431-B181-0C13953C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328C69DA-17F7-452C-A029-03FDB938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CC9B4579-17E1-433E-9D3E-7D53575B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B91B678-0287-47B6-8A15-0B42AF33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3C9FB60-4C0A-43C6-B001-74D4B2A8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04E25BB-0040-4A8D-A691-5996BB70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8BB81D6-1EDF-4760-91C7-7624B49F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1C81FB8-C9B3-4633-B636-C708F0D1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4B41EC91-DF37-4ED8-B4BD-27140234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985FFC6-E9E9-41F2-9E9E-174EB5F2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F71B154F-996F-44F1-95F4-6571A12C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C41B268-19D3-4A54-9F45-F0FA946C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83217FDC-D2AD-4905-B83F-91FE2B45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A185B4B-BDCB-4549-A57D-B4277B97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D1B398A-F741-4AA1-A766-FE796C19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26D45527-EE8C-4713-9339-1A8E7E7B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4977A84-1675-418A-9EF0-0A65E93F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C73D08F6-3F52-4C0C-8E97-412C45BE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F98AD4B-D8B9-4C11-8335-8A8DA800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B3081BD3-153C-44FC-9E43-80B85066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24D803C-CE9F-4B12-8C01-A61AA5E6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63AB2F06-95F2-49CF-8B66-D84E3566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4CD4518-CDD0-4B3E-A8D3-E72AF94F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48B6076E-9630-4A2D-B3CA-375DCD92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D91B99FA-6F67-4F6B-AD95-D6B77541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E67A6E0D-8B4C-45AE-B199-7DED4301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0E92392D-7871-4E29-9941-0F615095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81332EE1-DE3E-4E8A-8E08-7F7B0EE5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0D1D35B2-BFB8-434F-9E0B-8EED233B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2C9E8F1D-0AAC-42FA-9E65-9C163613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5717028-D785-448A-919A-175CF645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CBDBF05B-681E-497D-8DA7-3268E5CF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A7709A88-891B-4945-A9F7-8409B99B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802257A6-9B52-4A97-B600-4313D968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37C37694-3AD8-441E-9243-5FC29DF4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AC69F5C1-D7A7-437A-A01F-873055A8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E9F1F1D2-DA5A-4A41-BE7A-869D6CA7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F6E652DF-C450-4FBE-8D3A-EA0DB53C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8D46511-5EE6-41B3-A11B-A9D7A42E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B11DD1EB-F0EE-40C2-9C8D-F416B669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FFCE2CD5-E305-4166-A77F-F791682F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EA85D95C-AA03-4E1F-82E6-B388220D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962BC88B-0B39-431B-94FE-502179B2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A4E9705C-B021-4CAC-9E7B-48612178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7B3CA51C-D15B-44AE-873D-76DA617F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CC2792AC-5012-4C2D-B23F-FD4406B0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BDF8A1E4-555F-4E32-BABF-42C7704E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86610F7-E91F-456A-9979-45A357B5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14B69EAD-7781-484E-9C49-4B6AEC33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E9D9DBD9-3B2F-4D63-BFA9-4DA45732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12006B3-84D8-4AB7-AAB1-A9413EC9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7E2DD3A1-4787-4BAF-A431-4B971702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3AD8FBF9-2536-4AA2-AE56-F83C35F0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60F1BEC1-CCD8-49B9-82CD-9A85C702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741A9865-0D28-4568-A6A2-1A5C874E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D24B7028-BE54-4650-AB93-B6EC5E58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B3648B62-8CA7-48CE-87EB-C03CAF76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1AB93446-97E0-4973-BFF4-697E69D7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78622ABA-D953-4C51-89E0-1938B13C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815C964A-9F32-41AC-A912-CD3D13E1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8A238F62-F146-4BEB-B3BB-E9C07944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51270E52-BD69-4EA0-83FB-EE03505A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B2E8BFDB-5A76-45BC-8BF0-B7D93A88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A6D6876C-CED6-4735-882C-CD4C8635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3A492829-8B5C-42E4-A598-449B23A2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3E6F160C-392A-446F-8B53-7E10434A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BB166082-9453-44B7-8C68-09B3A7E1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1E29AA5C-ECEF-4C37-8CE6-84EBA274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AFC7268-95DF-4562-AFE9-A685A99B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FFA68E0-A50B-4C4D-B417-1C57068A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B6AF6AA6-DAA2-40C0-9D38-D1050387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95FA977-2750-43AF-BB16-7FCA2A91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9510D0D-1EEB-4842-8F80-44A0152D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AF5EF4A-F124-4D3D-BFF0-EC5893F2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43D1469F-E695-49A2-99A9-236F02CA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D5AF653-57A0-46D4-8290-D82857C0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A4919D8-F135-46CA-804D-B377B4C6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73922A8A-24AE-4E0F-B261-4E7A5BC5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61E8BCB7-FB37-41AE-9CBB-FE31269C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8354711-E525-424B-B24E-B703740E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63E30CE9-923E-4042-B7EF-3995AB7D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876694D-48C3-4FCA-AE62-7C35053D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DC4F7A75-1E88-4B1B-9029-785B3A2A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C8107E7-BF60-493B-BDE4-6C140FDC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671DD516-B7A2-459C-86F9-370B66EA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C5622DA-1FE9-4D9E-B88B-40B9D11F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C66D0B8-D5EA-41FB-BA43-A8A695F5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32D9FFE-CB6B-46D6-98DC-6D0B919A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3A91E9C-9978-4090-9FDE-702A38FF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8AE94AC-0E15-4990-A0EB-1883F380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6C314BA1-524C-45E0-9426-2D6340A3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CF992BDF-B29B-4DD9-B4FF-123EE766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B78F34F5-E015-4C75-8B45-6F4B81FE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69B9CF6-373E-4885-9196-10697BE7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E78EFCF-9EBA-4A7D-92E7-E25215C0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F30D1EE-C783-4885-A4FA-9A3F81F2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747D56A-0552-4F92-ACB5-C0E72401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D9DC8DC-85C5-4C5D-8E61-D9FFBA50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EFE9B44-ADA1-4F44-A0DB-797635FB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DD05A65-0944-4B50-9762-D5B222AD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B1A5D48-F1A2-4B0D-A8DD-E0C51889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DC513D2-ED72-4D95-A460-89B5B62C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BA714791-8768-4392-BB5F-B4C39AC2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FEED478-70BE-4272-96C1-4D278045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E8FB41D-8D7D-48B2-B845-6936AFBA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9EFF705-08CC-4299-89EE-D73482EC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E038955-E53A-423E-A699-3C40E3EA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B3EBE91B-E3DA-4EF9-A2DF-3DFE32F2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D60A8DF8-825B-43C3-A9D2-7C3C8816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D920D774-7788-48B0-AC12-2EDD8E18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50928F65-1478-43F3-B497-FA8D94BD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78AB60AC-0E60-4911-B07C-425CCE4B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49F27AB3-A4BC-44BD-9338-4A71639B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AE9563A2-C497-4DC4-8CC6-F3EB5BC6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DD18EC4-82B2-46AB-ABE0-6D03CE92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FA7D47A4-6816-4170-B0C2-1AD4A5F5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44CC0C93-B5DA-48E6-881D-B703BB7C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0672E7C9-6A5F-4553-92A9-1B6FCEE5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FF3F49B-082C-4B9A-9069-835A9282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7CC90DBF-BAFA-4BF7-B32E-EF9E3003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C10DD0A-0C11-4981-81AE-5FFED569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C3BAC55B-D6E7-4EB7-A0A5-1E8977F1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DF73ACF-BBDF-432D-A1F3-F9F89504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F574A877-A587-4279-8B19-5C52525C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315BA2E-28BA-4429-8424-E38F0879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7AF83E3-F206-4E71-998B-01F9D91C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3FC4372E-1DAD-4D16-B161-1B50E550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78409C6-6CBC-4036-8B21-6B0E0505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D3CA6B6-9326-4DB3-9794-6AD73E9F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3E58AD61-1589-42FC-B73E-F8EE69ED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1123798-50CD-43B8-814A-6E872616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F72D527-1A05-4122-9901-F7306E40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204DDEEC-9FFD-4E88-9450-64C22C30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84919F5-0815-470D-95CD-6E513CB7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F02D90E-CB3B-40A0-8726-C90A3DEC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DC135C6-86D6-4E3B-841D-E552775D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91F4CBE-308E-496A-8202-CA690EFE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0F42E50F-2066-4CC4-9530-7105CF62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4848685-E6C6-4948-9FE0-64DDD21C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83B3F59-6D71-454B-9541-4A23CF27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AC5B53D-CBBF-4328-868C-EE4D9DF5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6DF3B79-FD82-4482-AB2C-7124B76D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F2296FED-11CA-4C9A-88F7-89FDECC4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4E1B3289-B13F-47A5-95C6-D6D45591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D8FDFF3-3E7D-4AE5-87E1-651C08AF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483A91D0-280B-4C51-AC3C-17D5784F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EFEA0C43-91F9-4DFF-B98F-EFA1E8AE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5FFE9DA8-796E-4725-ABF3-058BAD41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4A67EF46-2C13-4DB9-99D8-F2302074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62680EB-182F-4FC6-86D0-90A55C87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440D936-8957-40AD-A235-6999910A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CF74D382-12AC-4AB0-B1D3-B1BF178B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7FA2E05-799F-4FD6-863E-C84B5220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CB9B00FE-8BAB-4EE2-AD03-F2A79E4A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5259D1B-1F76-467E-BF81-DE6B2DDB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D3A9957A-15E8-4AFB-BB73-28C18F40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8C9BAAB-53C0-4CF1-B7D4-17A8E293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A57F881A-10CD-41A1-9DC5-FF828E07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158A4E2-35D2-408B-A502-4BDAD3B9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70464BC-4DCF-4AA6-8491-6E1F93C7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B4BE696-9749-466B-938C-C6EA0E83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AE1DEF6F-F3DF-4EF9-9356-0221B5D6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0EBDAF9-19BD-4011-9D65-6C5EBF7E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4B1710AD-CE39-4BF9-943A-BF6A4D89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5C0FE1A-2931-4D5C-A611-67B8742A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30609C39-0D69-41C1-861E-80149D97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C8CA06B-6124-45AA-A78A-7CC899CE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42F1258A-2116-4A61-8A5D-CBBAA0BF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AD973EF0-F3AD-47F2-A467-57598AE3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24434358-D38D-4523-879A-50B43CEB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A1B5FCB-DC67-48EB-90D3-CCCE914D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BF42514D-EC39-4C3D-ACB3-10C1EF05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3001898-7E03-40F6-966F-2832310D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C2DBE286-036B-4539-8549-B3F14B0D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7EBF7F54-56BF-4BA5-BBBB-8C80A502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0C00CA53-2AD6-4435-A737-466C9326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B8A11488-B100-46AC-806D-41C18030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DF3D13AB-41FE-4B7F-9BF4-4DD69CA4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5252A5C4-FB05-481A-A10E-DB88F94D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8F86FCAC-FCF3-4BA7-BD25-70614CCC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8018172E-DD76-45EA-838C-17A6004D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23FB954-E4F1-451C-998C-14AD5CDE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6E1D606-B7F1-42DE-95BA-CA4705F9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2C006BD-DA66-422A-BC2E-4BA3BB72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8BEFC72B-5ADC-41EA-AFAD-1D180758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A1C5E76-E7B9-498A-B2F7-256319C0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3A509B8-6BD9-4B45-804E-A5F199B4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373C0D7-C381-4265-A08B-D3822BB5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C59B57C9-36AE-4A0E-B375-02956A40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C45A467-7C4C-49F0-9189-73170489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FF1AEEA-F3A3-43AC-B8A7-498AD947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C04962F-CFFB-4965-9D3E-1751A7D9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2BAE49A-DBC5-4A47-A38F-FC3B0E24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7B519C5-2121-4615-B43D-9F1DFB4B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73B7F99-96AB-4975-8EAA-C5C2066C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6E58C52-9099-4767-8764-D45396D9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248AC526-5B91-4AE2-ACA7-92A8A16F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07CA9CA-A0B4-4AD5-BC9C-3CE38160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88D01AC5-3E2E-42D7-93DD-6B34A45C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AAD6D60-DFA1-4E56-B113-1264BAAD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8BD9E2E-9AE0-4D76-9B06-3B8EC536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AAB07F5-AD8B-4A1B-8110-38BB6E79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5BDD831-15D5-4994-9FDE-3D8F9C19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404BD1F6-0131-4812-A5E4-7847B416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125D0F6-67F2-40DA-823E-6585DC4B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5CDBDAEC-B009-44A5-9479-520675E8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DCD7F17-3FD8-4C49-ACBE-52BC2FFA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6CDB73F0-E663-44C8-BB2F-D27F4E57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13FD230A-008D-4190-B867-492658C4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640EB99-4E98-4A2C-8909-E6D7815D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918F1CB5-055E-408B-9DB8-27061B16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FC2EFFE-5BDA-46DB-A3C1-E56E9DA3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9F374C2-95BA-4F41-BE3A-B045AE78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0BB3CD01-3CFC-41F6-9E3A-99428134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00B744A-5A68-4DBB-B043-B0E71283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C9F77A4-0F18-42C1-82FB-03CF9681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FEC4DDF-D633-4E88-80C5-7BE7CEFF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A2320385-1467-4CA2-AC80-6990A2A6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1C27581A-0BAD-47DB-AD62-F62E7F84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C31CADF-F854-4FEF-AC58-5A08241E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6A906026-30A0-4266-A131-3D37A8E2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235D459-490C-4B12-9526-E01AD975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DEC4CA1-8F9D-48BE-8DE9-7358AD9E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ADFA82F-D87C-4F67-9FFA-7C8F1E97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8317B2A-28CE-40C4-8CCC-10766657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B8804D4-0611-4317-8AD4-CB95BCA4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6107FCE-0771-4EFD-9346-A1CE4B04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CC3977E-9A05-44DA-B800-41FD2630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1EA19C0-62D1-459A-B3AA-342D6AE5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02D4182-7519-47BB-A9B6-C167C978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E3C9055-90BA-4D3B-B0C9-A7D5D48D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024F16D-9FD2-406C-855B-6FA64E5A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4A4B37A2-61D2-464A-87ED-6EC65C49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6B04E84-78FE-4603-924E-33963530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E932EE8-5850-4EE5-970D-B7253D16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162307D-6FA3-45BE-A535-40998BE4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E0A1C2C-DEA3-4681-84AC-17D16BCF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55CA865-8EEC-498B-B26B-C8CA20F9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43E8FD79-604E-4A0B-BDB7-A5FA9864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0E61B93-3B70-44F0-863A-6BE6AF59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378219CE-5EE8-4D8F-9506-ED8300B7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04E70C9A-C397-4A12-BD7E-0008B608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79BA591-8F08-4BE9-BAE9-992CF05B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CE237B3E-8176-460C-B92A-4F6E940E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79E600A8-80D4-4F53-9CAD-1FA7B22E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3DE7BEC-8ECB-47FC-AD63-CD8E631E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283929C-E98B-4D2A-A252-D90277A0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CB4F0A9-365E-46FE-9D1E-3FC18B60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9FAB4B1-D444-4499-9034-8A6425CE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271E04A-4329-49F3-90E0-58353C87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E415EA9B-30B2-4026-AEE7-C0D62C0F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267AC48-FBC6-4D66-934D-3E8542D4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D3AE21AC-D9D3-4FD4-BC65-59C3B8AB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898C815-CAEF-453E-AE59-FE9CFFC0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8E0E882A-617D-406E-A1DB-A3938BE5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C7CDE8C-9E4A-4792-BBB1-D3835678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08DA952-076F-4888-A813-F04E5ECA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E7682C79-BA28-45C5-989D-B6BA8CFF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A0D63DE-ABC2-4EF2-8132-62AB70DF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A9BCAD61-87E8-412E-B176-9747D21D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E0EBC67-8A4E-4DA7-B223-3315746F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D5258BC5-7C41-4BCF-A1F1-84EAE830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80BC6C1-8AFD-43AD-AEE9-7F49BB66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4605C488-E6B5-4A49-BD19-A39DE795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5A41572-729F-49B7-AADE-E394BACE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CEEF9841-68FB-457F-8B6F-0B9592B8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FE4CA0D-4C6A-4953-A465-F220EAC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586002A-39E6-401D-8D3B-C4367354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40A317F-D827-40E6-9D9E-852564D6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43090830-34FD-4F76-B57D-E0FDD74D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AA5664D-741A-4DE4-A5B4-E17E6B1F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BDF6E3C6-F89A-49A6-8C9C-EA784595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491A5CC0-7CBF-49D8-9FFA-3DE09F5D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88A300D9-9BB1-4533-8317-E4DF3587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758A8FF-19A6-418C-92CE-CD11183F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A7008D3-F155-40F1-BB20-D996F252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FF58961F-B81A-4AB0-940F-4FCB1F2B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998257C-8F9D-472C-B057-D91B38F1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27DBBEFD-6452-43EE-8A45-3D85304F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E965334-90C9-4A07-B79E-A4E90550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B13BE01E-413A-4988-8CBE-95B60ED0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B830F06-4D05-4D58-A7F5-F620C83C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929B158-797B-4BEC-9578-73342307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47CF7EB-8EE6-4FCF-9D0C-153DBC09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7D80ED7-5D6F-453F-BCCA-999AB0F3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B0F3AF4-4274-4FB2-99CB-B5FB8E9A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CAA4088-A8BE-4222-B96D-3D13F59F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A347CC6-336E-4D34-A281-36A5B703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853950C5-1938-4A85-9628-C010F37D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B55A836-69FE-4691-BE9C-768A4142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CB82FA0-B208-4C2C-84C7-792E396E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2DE9264-0336-40C7-8C0A-667AC4C2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B2C3D6EE-5DF1-4A90-B2A4-319D34C8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073E180-167A-45E8-B359-064D9514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AED8A281-EFCA-42E3-8105-CBBCD262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338C6AC-404B-403A-9872-5DB6772E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D5EFA224-72E8-4DBC-BB1E-BE9EE284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0BC1707-8296-431C-BB06-0C3EEE98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8E5079ED-B489-4BC7-BAFA-F6010D25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9C9A9041-46AF-4A14-9016-892E4486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32956277-E578-44B0-B473-847D03C9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7980E7C-F088-4132-9423-A1B67272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673233E7-8E68-401E-8C9E-3C86CCBE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448B56F9-5AA1-4B44-A5DE-7ADA7119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BD665A41-C9B8-4BC5-9CE0-E12E7BCE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B4EF836-D718-42C7-B0B6-C2BF7558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DB9DAF88-DE0A-41D8-93EB-4E16DC6F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A6F9E45-E60D-48E3-AF3D-1AAFD9F3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BE1F8459-F01F-4C15-95E9-B7D5243E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83A3107-7233-4268-A92E-63C6B387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F935C6CB-52EE-42D8-ACD5-71AFFD97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A2653B5A-3646-4000-A82F-3F936567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A6B24A6-DEEC-4146-99CC-35BE459D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70DCBD2F-8D61-43D8-ACC3-0E9F7116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48CBB64-1C2D-4A51-BB14-DCE27495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8CFF49FF-FA96-4E60-8844-230A2896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5598EC7-5067-4B50-B319-45069F02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E00D972-5271-4758-B585-3ABC72D5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9F1639F-0B09-4295-95AA-1A284C29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169F040F-CEA2-4C7B-BBC1-C63BC84B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653CB20-CDA3-4726-B414-817502DF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5344A55-6F49-43C3-B187-F644A2E1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CDF1B08-47B5-4B77-8130-E6816180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1F7C707D-0967-465B-BD7D-1F394D2F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366211B-9434-4F1A-9929-A0D19DCC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9FE7BA3-3708-4247-A8CE-613646DD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0B45AB5-7FDA-488A-898B-7ADF9C59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A7E8EE20-3755-4C71-A105-CD766160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78F6ABC-141C-42BB-B493-89A86A77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20C8CCE-DFD4-4377-B769-B97DA368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F7A3C43-9468-450D-9D5E-49FDAAA6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4E1C516B-80FE-405C-B2A6-E43A9CAA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285F9042-405A-415A-9EA4-A56D63A0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CA3E9057-807D-4C7E-853D-818382FE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61CEFC4B-72A9-442D-A37D-2CBA434B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097AD801-686C-4E83-A898-BBC39339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2D807AAF-32B3-4CC5-BC75-239CA3CA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D5ABC78-CDEB-48A3-823B-2CB91EA2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5F1C80CE-053E-4E01-9C9D-186544D6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5195964B-D2D6-4D80-B7BC-FF2195F2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CE289993-2A9F-4D1E-8796-B4CCA875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F6C084B9-B44F-4CEC-9EA6-2F51877A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2594CAC6-FBA9-4667-A145-BF95A62D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5490E926-29FA-479E-B099-1313D001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678A285A-7BA7-4601-AC9B-2DB50442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3074C050-6B2A-40F0-BAA5-498C3CD2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EA034ED4-BAA9-4FF2-B3A3-3EBF1C1D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585A8A84-DA0E-4BF4-A894-DE3BBDDD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6B465D35-CD1A-460D-93F8-0A090A26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ADF99167-EA6D-4DC1-AC72-C89362D4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AF9D811-0F92-4C56-BD26-7E1ED3A4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05DFECF9-C4F0-4DBE-884B-4D9E1D9E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EB8481B-68B1-4547-8052-210B8191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291DEBC-8C9B-43F7-9680-4A0BFC73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A59ABF5-45CD-4B04-B372-464B3D29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78F76A6F-12ED-4BA3-BD13-20933C83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49B1F38-4C15-4669-A0FE-45B47DB5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AE640E38-D9A8-40BA-BAC1-EB10CE3B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55D4D0F-01EA-4AF0-8BF8-80F86418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1137336F-10F6-4C85-A743-AABC07D8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36F8BA9-5D81-4021-962C-D23860B9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52028A87-0F93-4250-BCC7-029B6405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1EEE46D-474B-426F-A9F0-4744AB0B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A6DB4254-33B6-40E7-BA43-CCB316B5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2B5C7C53-C6E3-4C6B-BEAE-B7D971B3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86BDA6A3-60A3-4DBB-9893-B3FE017A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D941235-8568-440B-85F0-81C78082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DADAADBB-5B7E-4102-97FA-341924CB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93C63302-1B2A-4532-8F5E-1EA238B3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64EF995D-792B-4D39-A46A-315F707C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D9294A3-7D51-40AC-AA86-ACA823FC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AC7D85D3-C50A-40FF-8D59-D6777F41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C77B07A4-E8B3-4481-A2E6-A54366FB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47FEB1C0-88A1-4F1D-BFC1-DCF531AD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6E8219A6-1999-4061-869E-2094521F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3CF5F1E4-46D7-41BD-A852-A06C9CAA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79E5728-558D-4F30-A708-9BF1E593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8867406B-F29A-42F9-9255-47873305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03EDA15E-3B15-413D-B3D2-85BF53F5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5AF24911-BF6C-482F-8CB1-720CFA8E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68C5677-AC25-4B81-9977-C08B2E1D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C6467E7-0C95-4F58-AD51-2BBFC463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8F42B4C-AD6C-4B07-A484-C65091F8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56769F9-C4CB-4083-AF24-E1FBD955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B14851F7-7D22-43D0-8AAE-04B37319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A9FF305-3223-44C4-8734-B6197723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67E69629-546A-428D-8CFC-E4C8ADDC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40C44DB6-5EEF-4F40-B495-9C0C7076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751AD0B6-5D36-40ED-9494-7A52615E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52F030A8-E203-4794-82B9-A4FA9E60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9270E2EA-B1B1-47EF-9EF9-9F0390B5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625A18F-4707-41D3-9AE5-FA6662C3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3F519060-BD7F-4E15-BA0B-E9308DF8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D89A556-F34C-4B15-8E1E-7EFEC9A9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32CA6BBF-7C13-485F-8FF6-9132C174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537DAC41-4A6A-4A5A-847D-554DC767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043A8DC0-F183-4DD5-AD59-4CBFC369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D7945CDE-D33C-48D6-8D3D-E6B54610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5A6B156A-C953-415F-99AC-378D9545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A3115DC8-B2E8-4578-A1BF-0E1F86BB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C8B797C0-9EC2-40B7-9FB2-AEA48C4A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42332CD1-FDC2-4AE6-9D3B-1D7F8F7C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7DC38C65-57E1-40D4-815D-2DEEA327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C13D37B-047E-4CB3-BA7B-B346DA66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6092726F-6123-420D-85EC-0D2FC641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AC5C3433-1B4E-4F07-A1EC-1B62B28C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8E3F54C3-8E0F-4434-9AAE-361F6AF9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A1E2CD41-68AE-4BFE-A3B4-62195AAA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99D6F49-9348-41A3-A4BD-689C273D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DDE11D3D-38E3-4134-A371-7DDB673E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54E8EFEC-64D6-44D8-99CF-467F7325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91BA1A42-A426-448C-B163-234203EA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4A0B991-B9B8-4762-84B3-C2126005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7F447BCF-2085-48D6-96A4-F97BDC13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DD1A553-325F-4D49-80CF-F30C4689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0ED8066B-1427-4206-90F8-BCA803BA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4B7C1DFF-55C4-42AB-AFE3-5FD097F6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EF28E202-84CD-453A-BA8A-72E16477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B514AD3D-5E02-4D3B-8219-8031E7A8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49439C5C-9B54-4DBA-9500-B6C10F58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F8EA7322-1A0B-4AB8-B752-7734BD7E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2B94F3AF-9C6B-4297-BDE5-FA82EF2C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D6EAEBDC-9A8B-4928-802B-043F246F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5D47D2FE-22E6-4021-8D47-820B2914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063726B9-D969-4852-A0BC-8A741C44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F00B245-6C55-48A8-B475-B396106D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E2913BE9-0CC4-4550-9D29-197973BE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E5111F8-8471-4B7F-B61E-D5B45EC3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A1284A56-5FF9-4390-B585-2FDA6CB6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27B0B125-0576-4AE3-BEE8-F6CCE3B1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C1D8FD67-DAE1-48A8-A9D5-B0D302CA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8E4FF0F3-D7E0-4B5B-AAA3-F7C97E7A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F5A2CCB0-A7F4-4DB6-AC1D-73439EB0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D53BC91-28E4-4E98-A7CE-98FBFCFE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E2E4A41F-6A5B-416E-8BC7-C70D5873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E5C7355-D9F1-447F-B08D-1CF800A6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5C312717-9A6D-4CA0-81CD-1274644E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B1D0434-ADB6-4775-9DAC-E2447D0E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E307F7C5-43F0-47FE-BA41-5DE58F14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592D5BB-F7A8-4ED3-A9F2-F47B9CCF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8A87A547-283D-4DEF-91AF-37790B34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F90BA71-012C-4F2B-9085-1AEF6C50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B4D03976-53F2-43CC-A4DB-DD208F71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731BEAB-93B5-4412-8C63-71C42D6F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4F0C6C65-D7F3-4A1C-BF2F-A311A1DD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56DC55DC-6BAC-419F-8099-542D0C73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41272BF6-69F8-47D8-BBEF-7B684389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9AEEE06-71DE-47BA-B013-B17264B0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13867F8D-1947-4135-BDD7-B0B45B66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266D9EE6-5C75-49DC-89B5-66B4BFBC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DEC091F3-5241-4E91-833E-6A5BF57F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151160F7-DDB9-4AED-AEAD-826459EB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A0F1FFE9-C0FA-4944-896A-30C9F190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B356AD0-64BD-4D12-9C95-4B95FBA7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6445509D-7D49-4C0F-95B6-B7982F16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AFBD4C1-8C6F-4B2C-9DC4-37B869EA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3DE327E9-B7FC-4251-84A0-4BBE4575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734D2352-5EFD-4269-B1A0-2311A334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F825CFEF-1A33-4627-A567-A6C15D92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AAA28111-096D-4D77-9AFD-8643F033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60C57BF8-D20B-43A0-9AF6-C5FAE6BB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93CF43F-481B-4CB9-B069-2DC9A617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FE541B1A-ED49-4C56-B14E-C6A738A4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1841DDE3-918B-4A06-96B5-7D1AF731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FC99E557-E4AA-440E-9CAA-8C3F7743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F93A798D-27F2-4640-9207-B75FF4A5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A0EA729F-5597-4B49-9DA7-DE6F3979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18D2C513-4B37-42B4-A746-BF4D973A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A83D41B-B208-44C6-AC5E-5868602C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5CAEE054-A688-40BB-B0EE-BFE32B2F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0558876-35C1-4B08-9664-E422FD95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E37257C3-0AE8-46C0-A006-A0156716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0157AE3A-347E-4973-ACB4-2BBAF7E8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32F77533-AC7A-4592-8708-FF615A0D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33B9527E-E952-4C9C-A2BF-89D8B46A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EBB73E1E-A28D-4B74-BC6C-C1B03316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5F57A21-E0EA-4B0F-90E9-C66FB011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35D917E3-8EDA-4818-B448-302E26F1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4E8B127B-CF16-44BC-AE78-B6B31842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187553C4-195B-49F5-9E38-FAE1D6BF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331D5908-F79B-4A81-A1B2-FEAA826F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304723A5-FFC3-48AC-8BA5-A7C49243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7E152F28-146C-4AD9-8439-C9ED924C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6A6B20E0-974D-4313-8BD0-81E6199C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0963DB42-4C17-4635-BC40-B4E912BF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C926EC31-39BD-4A5C-829A-7A5149D7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4FFC856A-6CAB-4FA5-83F9-C1A17E0C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4E183F51-61BA-48D9-9D06-08B7E109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81668CE1-0C5E-4F31-A6B8-61BC60CE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809FCA16-F872-4D32-8B08-341FBE1B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35779D4C-7CFC-4AF0-ABAE-403633A7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9A622EEC-E87E-4D50-8E7D-CE1D8C31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A12561EC-E826-47E0-ABCA-59B43386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6C572B84-A090-435B-89EB-3612D7B5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F1C92DED-B27C-4099-81EA-D71B1BC0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E7098180-093A-46DA-8611-FFF04DC2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017F0963-E16A-432C-AEF1-6268E4EF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F926E9D0-A1BE-460C-B3AF-C04F69C7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CD945BC-2A27-473B-A1FB-48BBABB3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51FC07E-10E3-4504-90BE-C22F3DD5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991FAF3C-17D5-4037-AEB7-D824B135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1445C1F-FC86-4E70-9221-F9587D64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199F4EFD-70AB-4C05-A930-BD2DF9DF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EF7C4294-51BE-4D0B-B447-BD8FD6C4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26F385C5-A593-4DFF-A9ED-A3DEF2D9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39EA6DA-66B0-4F50-9780-26B9A3BD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4B64D17F-95C7-4BAB-9A60-54BA1D61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9E809CA-F45B-4698-89ED-60C8C86E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9ABFCECE-8726-428A-B5A5-701214CA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758A104F-E995-483A-BF67-B453C79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01229804-D780-4740-B098-7C5F8705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44FA1627-303C-41A7-A20B-80EAF82D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5EAD23B9-DFDD-4D0F-8CCB-8DD10DDD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812FDECE-B488-4A0C-9700-A22A3CD1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DDD727BC-7D8C-42A5-B0AB-AE23FB8A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FD343823-3A7A-4BC1-A96C-99AC00A2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9D4C9BD8-7803-4832-BB14-FD06125F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15B753C0-2B0F-4318-AD48-0E0222DA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086D64D-787D-42A4-8D65-F7AD9D0E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4BD638B-1D67-44D3-BCCD-4FF9FA04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BACAF4D5-EEC5-4F43-ADA2-AE692490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8E72E239-8FD0-4046-87EE-B3F058CD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B181926D-09B9-4FB5-A718-22F548F9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8FE78C07-45BC-4A91-9A29-68F02742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2174C033-2D93-4E01-909A-2E305F35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B1F2FBDE-421D-4B2A-A29A-05EBC2E8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755C1317-B88F-4C0E-A939-64AA5BE7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5D8D7DA2-27B7-4619-9D2A-BDCCE872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0D98D7C-EF6B-4103-895F-42D0FC91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2C7B1C60-8A3E-4F50-98A3-27102D17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A211268B-DE93-4F28-B535-B6B30475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0D1C8160-E8F9-4D72-86C4-35F6176F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A05AD63-E773-4E68-8733-804DC0D4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08561E7B-88ED-40DB-8B8E-C0FFD6D6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39EA4C55-A33F-483A-A5BC-662E9480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F39BC205-C097-4403-B754-6194FD39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2086914D-F04A-48BF-8554-5FC257F5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BF4AF3E-D790-4569-ACD1-F05ABF21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61788F90-1078-459D-AE14-D1103364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825E4409-B779-427A-B73F-39AEB302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6857A58A-C93C-4D05-B324-E23696AA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FF7A1ADB-216A-4075-B782-F25F74CC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5AD2FDFA-F112-4AB5-B032-D49D6444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D538DC42-D297-4FBA-B634-4C39FC30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E3FC0D67-1BB5-4B7D-BB1F-F24E1E89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6233BB9-6733-45EE-8C0E-9FE04B2E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8ECC58B3-4CB1-4F33-9BEF-78A54012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CCA86FF-7876-4635-8FA8-FB5EE6A0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8342A0E6-9489-4EB0-8DCA-8287749A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F3C5DB61-DE0A-4E80-BA67-78B66739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960E37ED-2F4E-49FD-976D-550FF8A7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2EBF18CE-89E3-457C-935F-EC0AA425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2578364E-CC4C-4BDD-9297-29842207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06DE069-4ACE-4712-944A-D8D7E9B3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2C6F81ED-0DD1-4134-8ACB-92D14B9E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A63282C-8D3B-4FE4-96DD-118F3115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FA2B4A38-494A-4026-AA72-08C972AC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2134DFF1-FDA6-4DCE-9FD5-B8F5EB82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40D0BC6-36DB-440D-A1D0-D12EA715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0C1D127-74EE-4CEF-B9A2-B35495AD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D3C342D9-4890-414C-A75D-F066D64A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569CD50-47CF-4E42-A88D-63B7E7B0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6230482E-FCD5-4F7E-8003-D018932F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361552A-7F31-4F00-961E-347323CE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EB5E610D-77B1-49FA-A0E0-FA480082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573FD56-0BC5-469E-A9FF-119566D1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E7165B0C-DEE5-4F5F-A1A5-65BE99E4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13862AC5-26CC-4E20-B318-4FD4A017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04BF988E-D90C-42C9-B84C-7BB365E1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B2EBF87-0779-4675-BADF-388542CD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8CB32721-FDF8-458D-9903-3BB26BB1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376F990D-26BA-4BC1-BE77-27733D30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23E469CE-CC7C-4D10-9E51-FB48B89B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C8EDAF7-D73B-4BEA-9F8E-3A00D841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24D5771-B541-43AD-A119-D49640E9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C236CD86-3195-4FAC-87C6-5FA7F557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C40CBD3-D37C-419D-820C-9B1714BE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4A853FC0-2795-4F91-BDD0-1D9A4A63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1B92CA68-F131-4424-97EB-63AF8DE2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D20F8465-0400-4EB7-B905-E9FB895D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BE12A5E-187B-423F-AEF6-80B7DA30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4BB765C4-FB42-40C6-A122-C258C36F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E23DA916-DFEF-4C3B-A4FA-7BDDD602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BC16A378-752F-4689-A694-A84991B0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814EC09-36F3-4AA6-90C6-3AFCB52A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11BD2FD-2A1E-4A81-8DBA-8803ABF0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3A00C077-C484-4C22-9958-3B94AEE6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3B128118-78DF-48E3-9158-5739D451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1E76D8D9-9D84-4BDC-A9CE-19CEE39C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8D6CEE6B-36AF-4BAC-AA9B-F7FAE04B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9BC71C3-C081-485D-925F-3EAE883E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629E63A4-8DAF-4008-BE62-EDC9E5B0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49F74C2-5A2F-42BC-A15C-715007C2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35EEF1A-73B2-4180-ABC8-C0FAB169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A2CB7FE7-35A2-49A1-A17F-449347AB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5E041A98-B5F6-4588-8D09-3C030F76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BE3250D0-DD40-4270-AAF5-4A960CCB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784CE245-9936-4254-9D88-C858450F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442E0D21-AD11-475D-A63E-ADE24352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F63AEB8-CCA5-4487-BD36-91933B1A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2688BCB1-0E88-41EE-9251-C0B46A40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A90E4DF6-7632-4789-A912-EBDC54A7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CCFCD5E2-5679-4835-BF7B-063A8258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338CDC54-2A53-4F5B-BC3E-7F7A779D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773A1815-A4AB-47E9-80F0-58D439C7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E2900EC-2C71-434B-85B8-5CCE9BC3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5D766269-B292-4FE7-8A79-377C2FA5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A34EBA7-8815-4263-9B32-6DBCCF0D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727959CA-F9E1-4CE2-A1C2-D3659AB2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07D3DFD-7CC2-424E-8C39-F47958AA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AA62EAA3-6F60-4E16-B69C-B05BA80E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405F6E3D-4C47-4E5A-A622-FC551F34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245DF7F1-6806-4D82-A124-8E64E0C3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CFDDF988-B632-4DB2-B0EC-8E53D492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8C4BB147-CFB8-46B5-B9B3-8FC50903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D33DB7D8-2CED-49C8-9585-E2A31F19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CDA479D-E8C1-45A6-B107-2EF015BB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0F905E6F-EC84-4D2F-B56B-79AE3B5A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C0E36E48-0294-4589-9EF6-901B8E2F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5499E20E-1C17-492C-8543-B5C32250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7EDDE1E6-C824-45E8-8BAB-58490EBB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E382F3D1-8056-40D8-A7FC-23EF6086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7F172FB9-852D-4DF1-B01C-3C7F7F74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F55326DB-35BD-461D-A5A0-B2DD5D77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723709F6-8180-4034-B276-7FDA2990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95EE6CBE-9657-4D91-9B64-8828ED87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7D45A968-91C1-4384-821E-5AA9B458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2DE74180-A833-482E-A5FF-7EB3E301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929DB7FF-2453-49DC-B59C-064EF57D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E771CAAD-B9A4-4D11-A51A-4ECC96CB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8FBC3D4-D00D-4ED5-A23F-5B8FAC9B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1D3FC240-2DFF-4E4D-9D72-BF289849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11E640DD-E76F-410A-A0A1-1072AA2C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A84D2561-921A-4361-9DCE-89AD31CD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BCD1016-73AD-4638-B600-013F1F45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AC97AC49-FAA4-43ED-9B35-DED53888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3F199A53-AA46-4D79-9B65-46845AE3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64242748-3656-4981-B4D0-7F95DC17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43C7462-2A83-4016-B6C8-5EC450AF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AF7E603A-6C92-4073-A208-DB839A7D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99AC89A-4D89-4092-A2CC-7F29BC0C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D9756A38-7954-40B9-815F-C270467E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3AC4F78E-C068-44EC-A4C7-9293D076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DBF008F7-CC55-43A2-B4A4-912C9D92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42ABAFE-54A3-4E29-BAA8-38661349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B196E58-A444-47F9-A555-9808C489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736B5318-4BC1-4C4D-9D8F-9EB36827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F6467-C842-4E25-B3C4-1564F0AD353B}">
  <dimension ref="A2:G31"/>
  <sheetViews>
    <sheetView showGridLines="0" tabSelected="1" workbookViewId="0">
      <selection activeCell="O25" sqref="O25"/>
    </sheetView>
  </sheetViews>
  <sheetFormatPr defaultRowHeight="15" x14ac:dyDescent="0.25"/>
  <cols>
    <col min="1" max="1" width="14.140625" style="1" customWidth="1"/>
    <col min="2" max="5" width="13.5703125" style="1" customWidth="1"/>
    <col min="6" max="7" width="8.28515625" style="1" bestFit="1" customWidth="1"/>
    <col min="8" max="16384" width="9.140625" style="1"/>
  </cols>
  <sheetData>
    <row r="2" spans="1:7" x14ac:dyDescent="0.25">
      <c r="A2" s="39"/>
      <c r="B2" s="39"/>
      <c r="C2" s="39"/>
      <c r="D2" s="39"/>
      <c r="E2" s="39"/>
      <c r="F2" s="39"/>
      <c r="G2" s="39"/>
    </row>
    <row r="3" spans="1:7" x14ac:dyDescent="0.25">
      <c r="A3" s="39" t="s">
        <v>30</v>
      </c>
      <c r="B3" s="39"/>
      <c r="C3" s="39"/>
      <c r="D3" s="39"/>
      <c r="E3" s="39"/>
      <c r="F3" s="39"/>
      <c r="G3" s="39"/>
    </row>
    <row r="5" spans="1:7" ht="15" customHeight="1" x14ac:dyDescent="0.25">
      <c r="A5" s="40" t="s">
        <v>0</v>
      </c>
      <c r="B5" s="2">
        <v>2020</v>
      </c>
      <c r="C5" s="41">
        <v>2021</v>
      </c>
      <c r="D5" s="41"/>
      <c r="E5" s="42"/>
      <c r="F5" s="43" t="s">
        <v>1</v>
      </c>
      <c r="G5" s="44"/>
    </row>
    <row r="6" spans="1:7" x14ac:dyDescent="0.25">
      <c r="A6" s="40"/>
      <c r="B6" s="3" t="s">
        <v>2</v>
      </c>
      <c r="C6" s="3" t="s">
        <v>3</v>
      </c>
      <c r="D6" s="3" t="s">
        <v>4</v>
      </c>
      <c r="E6" s="3" t="s">
        <v>2</v>
      </c>
      <c r="F6" s="4" t="s">
        <v>5</v>
      </c>
      <c r="G6" s="5" t="s">
        <v>6</v>
      </c>
    </row>
    <row r="7" spans="1:7" x14ac:dyDescent="0.25">
      <c r="A7" s="6" t="s">
        <v>7</v>
      </c>
      <c r="B7" s="7">
        <v>90692.542000000001</v>
      </c>
      <c r="C7" s="8">
        <v>79957.23</v>
      </c>
      <c r="D7" s="9">
        <v>129738.764</v>
      </c>
      <c r="E7" s="9">
        <v>246961.08199999999</v>
      </c>
      <c r="F7" s="8">
        <f>((E7*100)/D7)-100</f>
        <v>90.352578046758651</v>
      </c>
      <c r="G7" s="9">
        <f>((E7*100)/B7)-100</f>
        <v>172.30583304192754</v>
      </c>
    </row>
    <row r="8" spans="1:7" x14ac:dyDescent="0.25">
      <c r="A8" s="10" t="s">
        <v>8</v>
      </c>
      <c r="B8" s="11">
        <v>53641.322</v>
      </c>
      <c r="C8" s="12">
        <v>4423.3999999999996</v>
      </c>
      <c r="D8" s="13">
        <v>17225.077000000001</v>
      </c>
      <c r="E8" s="13">
        <v>53162.587</v>
      </c>
      <c r="F8" s="12">
        <f>((E8*100)/D8)-100</f>
        <v>208.63482932471072</v>
      </c>
      <c r="G8" s="13">
        <f>((E8*100)/B8)-100</f>
        <v>-0.8924742757085653</v>
      </c>
    </row>
    <row r="9" spans="1:7" x14ac:dyDescent="0.25">
      <c r="A9" s="10" t="s">
        <v>9</v>
      </c>
      <c r="B9" s="11">
        <v>33748.457999999999</v>
      </c>
      <c r="C9" s="12">
        <v>4453.84</v>
      </c>
      <c r="D9" s="13">
        <v>40315.226999999999</v>
      </c>
      <c r="E9" s="13">
        <v>62166.625</v>
      </c>
      <c r="F9" s="12">
        <f>((E9*100)/D9)-100</f>
        <v>54.201351762201426</v>
      </c>
      <c r="G9" s="13">
        <f>((E9*100)/B9)-100</f>
        <v>84.205823566813052</v>
      </c>
    </row>
    <row r="10" spans="1:7" x14ac:dyDescent="0.25">
      <c r="A10" s="10" t="s">
        <v>10</v>
      </c>
      <c r="B10" s="11">
        <v>3160.5610000000001</v>
      </c>
      <c r="C10" s="12">
        <v>67422.558000000005</v>
      </c>
      <c r="D10" s="13">
        <v>65318.972000000002</v>
      </c>
      <c r="E10" s="13">
        <v>98087.628999999986</v>
      </c>
      <c r="F10" s="12">
        <f t="shared" ref="F10:F29" si="0">((E10*100)/D10)-100</f>
        <v>50.167135208435269</v>
      </c>
      <c r="G10" s="13">
        <f t="shared" ref="G10:G27" si="1">((E10*100)/B10)-100</f>
        <v>3003.4879250867166</v>
      </c>
    </row>
    <row r="11" spans="1:7" x14ac:dyDescent="0.25">
      <c r="A11" s="10" t="s">
        <v>11</v>
      </c>
      <c r="B11" s="11">
        <v>104.753</v>
      </c>
      <c r="C11" s="12">
        <v>3190.3050000000003</v>
      </c>
      <c r="D11" s="13">
        <v>1635.519</v>
      </c>
      <c r="E11" s="13">
        <v>30406.334999999999</v>
      </c>
      <c r="F11" s="12">
        <f>((E11*100)/D11)-100</f>
        <v>1759.1245347807026</v>
      </c>
      <c r="G11" s="13" t="s">
        <v>12</v>
      </c>
    </row>
    <row r="12" spans="1:7" x14ac:dyDescent="0.25">
      <c r="A12" s="10" t="s">
        <v>13</v>
      </c>
      <c r="B12" s="11">
        <v>37.448</v>
      </c>
      <c r="C12" s="12">
        <v>467.12700000000001</v>
      </c>
      <c r="D12" s="13">
        <v>5243.9690000000001</v>
      </c>
      <c r="E12" s="13">
        <v>3137.9059999999999</v>
      </c>
      <c r="F12" s="12">
        <f t="shared" si="0"/>
        <v>-40.16162185550678</v>
      </c>
      <c r="G12" s="13">
        <f t="shared" si="1"/>
        <v>8279.3687246314876</v>
      </c>
    </row>
    <row r="13" spans="1:7" x14ac:dyDescent="0.25">
      <c r="A13" s="14" t="s">
        <v>14</v>
      </c>
      <c r="B13" s="15">
        <v>2527.1</v>
      </c>
      <c r="C13" s="16">
        <v>731.18</v>
      </c>
      <c r="D13" s="17">
        <v>2356.12</v>
      </c>
      <c r="E13" s="17">
        <v>2762.39</v>
      </c>
      <c r="F13" s="16">
        <f t="shared" si="0"/>
        <v>17.243179464543402</v>
      </c>
      <c r="G13" s="17">
        <f t="shared" si="1"/>
        <v>9.3106723121364467</v>
      </c>
    </row>
    <row r="14" spans="1:7" x14ac:dyDescent="0.25">
      <c r="A14" s="10" t="s">
        <v>9</v>
      </c>
      <c r="B14" s="18">
        <v>1208.02</v>
      </c>
      <c r="C14" s="19">
        <v>731.18</v>
      </c>
      <c r="D14" s="20">
        <v>0</v>
      </c>
      <c r="E14" s="20">
        <v>955.01</v>
      </c>
      <c r="F14" s="12" t="s">
        <v>12</v>
      </c>
      <c r="G14" s="13">
        <f t="shared" si="1"/>
        <v>-20.944189665734015</v>
      </c>
    </row>
    <row r="15" spans="1:7" x14ac:dyDescent="0.25">
      <c r="A15" s="10" t="s">
        <v>10</v>
      </c>
      <c r="B15" s="11">
        <v>1319.08</v>
      </c>
      <c r="C15" s="12">
        <v>0</v>
      </c>
      <c r="D15" s="13">
        <v>2356.12</v>
      </c>
      <c r="E15" s="13">
        <v>1807.38</v>
      </c>
      <c r="F15" s="12">
        <f>((E15*100)/D15)-100</f>
        <v>-23.289985229954326</v>
      </c>
      <c r="G15" s="13">
        <f t="shared" si="1"/>
        <v>37.018224823361749</v>
      </c>
    </row>
    <row r="16" spans="1:7" x14ac:dyDescent="0.25">
      <c r="A16" s="14" t="s">
        <v>15</v>
      </c>
      <c r="B16" s="15">
        <v>1899.68</v>
      </c>
      <c r="C16" s="16">
        <v>2250.12</v>
      </c>
      <c r="D16" s="17">
        <v>7765.2</v>
      </c>
      <c r="E16" s="17">
        <v>16399.302</v>
      </c>
      <c r="F16" s="16">
        <f t="shared" si="0"/>
        <v>111.18969247411528</v>
      </c>
      <c r="G16" s="17">
        <f t="shared" si="1"/>
        <v>763.26655015581571</v>
      </c>
    </row>
    <row r="17" spans="1:7" x14ac:dyDescent="0.25">
      <c r="A17" s="10" t="s">
        <v>9</v>
      </c>
      <c r="B17" s="11">
        <v>430.8</v>
      </c>
      <c r="C17" s="12">
        <v>610.36</v>
      </c>
      <c r="D17" s="13">
        <v>285.77999999999997</v>
      </c>
      <c r="E17" s="13">
        <v>4758.2740000000003</v>
      </c>
      <c r="F17" s="12">
        <f t="shared" si="0"/>
        <v>1565.0129470221852</v>
      </c>
      <c r="G17" s="13">
        <f t="shared" si="1"/>
        <v>1004.5204271123491</v>
      </c>
    </row>
    <row r="18" spans="1:7" x14ac:dyDescent="0.25">
      <c r="A18" s="10" t="s">
        <v>10</v>
      </c>
      <c r="B18" s="11">
        <v>1262.58</v>
      </c>
      <c r="C18" s="12">
        <v>289</v>
      </c>
      <c r="D18" s="13">
        <v>3987.76</v>
      </c>
      <c r="E18" s="13">
        <v>10423.708000000001</v>
      </c>
      <c r="F18" s="12">
        <f>((E18*100)/D18)-100</f>
        <v>161.39256123738642</v>
      </c>
      <c r="G18" s="13">
        <f>((E18*100)/B18)-100</f>
        <v>725.58792314150401</v>
      </c>
    </row>
    <row r="19" spans="1:7" x14ac:dyDescent="0.25">
      <c r="A19" s="21" t="s">
        <v>16</v>
      </c>
      <c r="B19" s="22">
        <v>206.3</v>
      </c>
      <c r="C19" s="23">
        <v>1350.76</v>
      </c>
      <c r="D19" s="24">
        <v>3491.66</v>
      </c>
      <c r="E19" s="24">
        <v>1217.32</v>
      </c>
      <c r="F19" s="23">
        <f t="shared" si="0"/>
        <v>-65.136353482297807</v>
      </c>
      <c r="G19" s="24">
        <f t="shared" si="1"/>
        <v>490.07270964614634</v>
      </c>
    </row>
    <row r="20" spans="1:7" x14ac:dyDescent="0.25">
      <c r="A20" s="10" t="s">
        <v>17</v>
      </c>
      <c r="B20" s="11">
        <v>366.12</v>
      </c>
      <c r="C20" s="12">
        <v>1661.01</v>
      </c>
      <c r="D20" s="13">
        <v>497.26400000000001</v>
      </c>
      <c r="E20" s="13">
        <v>401.35</v>
      </c>
      <c r="F20" s="12">
        <f t="shared" si="0"/>
        <v>-19.288345828372854</v>
      </c>
      <c r="G20" s="13">
        <f t="shared" si="1"/>
        <v>9.6225281328526222</v>
      </c>
    </row>
    <row r="21" spans="1:7" x14ac:dyDescent="0.25">
      <c r="A21" s="10" t="s">
        <v>18</v>
      </c>
      <c r="B21" s="11">
        <v>31.254999999999999</v>
      </c>
      <c r="C21" s="12">
        <v>116.608</v>
      </c>
      <c r="D21" s="13">
        <v>246.624</v>
      </c>
      <c r="E21" s="13">
        <v>161.80000000000001</v>
      </c>
      <c r="F21" s="12">
        <f t="shared" si="0"/>
        <v>-34.394057350460614</v>
      </c>
      <c r="G21" s="13">
        <f t="shared" si="1"/>
        <v>417.67717165253566</v>
      </c>
    </row>
    <row r="22" spans="1:7" x14ac:dyDescent="0.25">
      <c r="A22" s="10" t="s">
        <v>19</v>
      </c>
      <c r="B22" s="11">
        <v>0</v>
      </c>
      <c r="C22" s="12">
        <v>312.48</v>
      </c>
      <c r="D22" s="13">
        <v>21.82</v>
      </c>
      <c r="E22" s="13">
        <v>63.606000000000002</v>
      </c>
      <c r="F22" s="12">
        <f t="shared" si="0"/>
        <v>191.5032080659945</v>
      </c>
      <c r="G22" s="13" t="s">
        <v>12</v>
      </c>
    </row>
    <row r="23" spans="1:7" x14ac:dyDescent="0.25">
      <c r="A23" s="10" t="s">
        <v>20</v>
      </c>
      <c r="B23" s="11">
        <v>6150.5</v>
      </c>
      <c r="C23" s="12">
        <v>1030.8499999999999</v>
      </c>
      <c r="D23" s="13">
        <v>726.4</v>
      </c>
      <c r="E23" s="13">
        <v>610.71</v>
      </c>
      <c r="F23" s="12">
        <f>((E23*100)/D23)-100</f>
        <v>-15.926486784140963</v>
      </c>
      <c r="G23" s="13">
        <f t="shared" si="1"/>
        <v>-90.070563368831799</v>
      </c>
    </row>
    <row r="24" spans="1:7" s="29" customFormat="1" ht="14.25" x14ac:dyDescent="0.2">
      <c r="A24" s="25" t="s">
        <v>21</v>
      </c>
      <c r="B24" s="26">
        <v>2075.3020000000001</v>
      </c>
      <c r="C24" s="27">
        <v>15242.47</v>
      </c>
      <c r="D24" s="28">
        <v>1526.9</v>
      </c>
      <c r="E24" s="28">
        <v>30270.09</v>
      </c>
      <c r="F24" s="27">
        <f>((E24*100)/D24)-100</f>
        <v>1882.453991747986</v>
      </c>
      <c r="G24" s="28">
        <f>((E24*100)/B24)-100</f>
        <v>1358.5872321233246</v>
      </c>
    </row>
    <row r="25" spans="1:7" x14ac:dyDescent="0.25">
      <c r="A25" s="30" t="s">
        <v>22</v>
      </c>
      <c r="B25" s="31">
        <v>1644.8620000000001</v>
      </c>
      <c r="C25" s="32">
        <v>15061.49</v>
      </c>
      <c r="D25" s="33">
        <v>74.88</v>
      </c>
      <c r="E25" s="33">
        <v>6021.25</v>
      </c>
      <c r="F25" s="32">
        <f t="shared" si="0"/>
        <v>7941.1992521367529</v>
      </c>
      <c r="G25" s="33">
        <f>((E25*100)/B25)-100</f>
        <v>266.06414398289945</v>
      </c>
    </row>
    <row r="26" spans="1:7" x14ac:dyDescent="0.25">
      <c r="A26" s="10" t="s">
        <v>23</v>
      </c>
      <c r="B26" s="11">
        <v>405.06</v>
      </c>
      <c r="C26" s="12">
        <v>180.98</v>
      </c>
      <c r="D26" s="13">
        <v>1452.02</v>
      </c>
      <c r="E26" s="13">
        <v>24248.84</v>
      </c>
      <c r="F26" s="12">
        <f>((E26*100)/D26)-100</f>
        <v>1570.0073001749288</v>
      </c>
      <c r="G26" s="13">
        <f>((E26*100)/B26)-100</f>
        <v>5886.4810151582478</v>
      </c>
    </row>
    <row r="27" spans="1:7" x14ac:dyDescent="0.25">
      <c r="A27" s="30" t="s">
        <v>24</v>
      </c>
      <c r="B27" s="31">
        <v>16952.004000000001</v>
      </c>
      <c r="C27" s="32">
        <v>6573.84</v>
      </c>
      <c r="D27" s="33">
        <v>3510.0940000000001</v>
      </c>
      <c r="E27" s="33">
        <v>6876.32</v>
      </c>
      <c r="F27" s="32">
        <f>((E27*100)/D27)-100</f>
        <v>95.901306346781581</v>
      </c>
      <c r="G27" s="33">
        <f t="shared" si="1"/>
        <v>-59.436536234889992</v>
      </c>
    </row>
    <row r="28" spans="1:7" x14ac:dyDescent="0.25">
      <c r="A28" s="10" t="s">
        <v>25</v>
      </c>
      <c r="B28" s="22">
        <v>315.94799999999998</v>
      </c>
      <c r="C28" s="23">
        <v>200.80399999999997</v>
      </c>
      <c r="D28" s="24">
        <v>138.66</v>
      </c>
      <c r="E28" s="24">
        <v>87.585999999999999</v>
      </c>
      <c r="F28" s="12">
        <f>((E28*100)/D28)-100</f>
        <v>-36.833982403000142</v>
      </c>
      <c r="G28" s="13">
        <f>((E28*100)/B28)-100</f>
        <v>-72.278349601833213</v>
      </c>
    </row>
    <row r="29" spans="1:7" x14ac:dyDescent="0.25">
      <c r="A29" s="34" t="s">
        <v>26</v>
      </c>
      <c r="B29" s="35">
        <v>121010.451</v>
      </c>
      <c r="C29" s="36">
        <v>108076.592</v>
      </c>
      <c r="D29" s="36">
        <v>146527.84600000002</v>
      </c>
      <c r="E29" s="36">
        <v>304594.23600000003</v>
      </c>
      <c r="F29" s="37">
        <f t="shared" si="0"/>
        <v>107.87464247580624</v>
      </c>
      <c r="G29" s="36">
        <f>((E29*100)/B29)-100</f>
        <v>151.70903296608654</v>
      </c>
    </row>
    <row r="30" spans="1:7" x14ac:dyDescent="0.25">
      <c r="A30" s="38" t="s">
        <v>27</v>
      </c>
    </row>
    <row r="31" spans="1:7" x14ac:dyDescent="0.25">
      <c r="A31" s="38" t="s">
        <v>28</v>
      </c>
      <c r="E31" s="38" t="s">
        <v>29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2021-06-21T10:42:06Z</dcterms:created>
  <dcterms:modified xsi:type="dcterms:W3CDTF">2021-06-23T06:17:30Z</dcterms:modified>
</cp:coreProperties>
</file>