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<sst xmlns="http://schemas.openxmlformats.org/spreadsheetml/2006/main" count="191" uniqueCount="43">
  <si>
    <t xml:space="preserve">Galvijų supirkimo kainos Lietuvos įmonėse 2021 m. 22–25 sav., EUR/100 kg skerdenų (be PVM)  </t>
  </si>
  <si>
    <t>Kategorija pagal
raumeningumą</t>
  </si>
  <si>
    <t>Pokytis %</t>
  </si>
  <si>
    <t>22 sav.
(05 31–06 06)</t>
  </si>
  <si>
    <t>23 sav.
(06 07–13)</t>
  </si>
  <si>
    <t>24 sav.
(06 14–20)</t>
  </si>
  <si>
    <t>25 sav.
(06 21–27)</t>
  </si>
  <si>
    <t>savaitės*</t>
  </si>
  <si>
    <t>metų**</t>
  </si>
  <si>
    <t>Jauni buliai (A):</t>
  </si>
  <si>
    <t>U2</t>
  </si>
  <si>
    <t>U3</t>
  </si>
  <si>
    <t>●</t>
  </si>
  <si>
    <t>-</t>
  </si>
  <si>
    <t>U</t>
  </si>
  <si>
    <t>R1</t>
  </si>
  <si>
    <t>R2</t>
  </si>
  <si>
    <t>R3</t>
  </si>
  <si>
    <t>R</t>
  </si>
  <si>
    <t>O1</t>
  </si>
  <si>
    <t>O2</t>
  </si>
  <si>
    <t>O3</t>
  </si>
  <si>
    <t>O</t>
  </si>
  <si>
    <t>P1</t>
  </si>
  <si>
    <t>P2</t>
  </si>
  <si>
    <t>P3</t>
  </si>
  <si>
    <t>P</t>
  </si>
  <si>
    <t>U-P</t>
  </si>
  <si>
    <t>Buliai (B):</t>
  </si>
  <si>
    <t>Karvės (D):</t>
  </si>
  <si>
    <t>R4</t>
  </si>
  <si>
    <t>O4</t>
  </si>
  <si>
    <t>R-P</t>
  </si>
  <si>
    <t>Telyčios (E):</t>
  </si>
  <si>
    <t>Vidutinė A-Z</t>
  </si>
  <si>
    <t>Pastabos:</t>
  </si>
  <si>
    <t>● - konfidencialūs duomenys</t>
  </si>
  <si>
    <t>* lyginant 2021 m. 25 savaitę su 2021 m. 24 savaite</t>
  </si>
  <si>
    <t>** lyginant 2021 m. 25 savaitę su 2020 m. 25 savaite</t>
  </si>
  <si>
    <t>*** patikslinti duomenys</t>
  </si>
  <si>
    <t>Šaltinis – ŽŪIKVC (LŽŪMPRIS)</t>
  </si>
  <si>
    <t>Naudojant ŽŪIKVC (LŽŪMPRIS) duomenis, būtina nurodyti šaltinį.</t>
  </si>
  <si>
    <t>25 sav.***
(06 15–21)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</si>
</sst>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theme="0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3" fillId="0" borderId="0" xfId="46" applyFont="1" applyFill="1" applyBorder="1" applyAlignment="1">
      <alignment horizontal="center" wrapText="1"/>
      <protection/>
    </xf>
    <xf numFmtId="0" fontId="4" fillId="33" borderId="10" xfId="47" applyFont="1" applyFill="1" applyBorder="1" applyAlignment="1">
      <alignment horizontal="center" vertical="center" wrapText="1"/>
      <protection/>
    </xf>
    <xf numFmtId="0" fontId="4" fillId="33" borderId="11" xfId="47" applyFont="1" applyFill="1" applyBorder="1" applyAlignment="1">
      <alignment horizontal="center" vertical="center" wrapText="1"/>
      <protection/>
    </xf>
    <xf numFmtId="0" fontId="4" fillId="33" borderId="12" xfId="47" applyFont="1" applyFill="1" applyBorder="1" applyAlignment="1">
      <alignment horizontal="center" vertical="center" wrapText="1"/>
      <protection/>
    </xf>
    <xf numFmtId="0" fontId="44" fillId="0" borderId="13" xfId="0" applyFont="1" applyBorder="1" applyAlignment="1">
      <alignment horizontal="center" vertical="center" wrapText="1"/>
    </xf>
    <xf numFmtId="2" fontId="45" fillId="0" borderId="14" xfId="0" applyNumberFormat="1" applyFont="1" applyBorder="1" applyAlignment="1">
      <alignment horizontal="right" vertical="center" wrapText="1" indent="1"/>
    </xf>
    <xf numFmtId="2" fontId="45" fillId="0" borderId="13" xfId="0" applyNumberFormat="1" applyFont="1" applyBorder="1" applyAlignment="1">
      <alignment horizontal="right" vertical="center" wrapText="1" indent="1"/>
    </xf>
    <xf numFmtId="2" fontId="45" fillId="0" borderId="15" xfId="0" applyNumberFormat="1" applyFont="1" applyBorder="1" applyAlignment="1">
      <alignment horizontal="right" vertical="center" wrapText="1" indent="1"/>
    </xf>
    <xf numFmtId="2" fontId="46" fillId="0" borderId="16" xfId="0" applyNumberFormat="1" applyFont="1" applyBorder="1" applyAlignment="1" quotePrefix="1">
      <alignment horizontal="right" vertical="center" indent="1"/>
    </xf>
    <xf numFmtId="2" fontId="46" fillId="0" borderId="13" xfId="0" applyNumberFormat="1" applyFont="1" applyBorder="1" applyAlignment="1" quotePrefix="1">
      <alignment horizontal="right" vertical="center" indent="1"/>
    </xf>
    <xf numFmtId="0" fontId="44" fillId="0" borderId="0" xfId="0" applyFont="1" applyBorder="1" applyAlignment="1">
      <alignment horizontal="center" vertical="center" wrapText="1"/>
    </xf>
    <xf numFmtId="2" fontId="46" fillId="0" borderId="17" xfId="0" applyNumberFormat="1" applyFont="1" applyBorder="1" applyAlignment="1" quotePrefix="1">
      <alignment horizontal="right" vertical="center" indent="1"/>
    </xf>
    <xf numFmtId="2" fontId="45" fillId="0" borderId="0" xfId="0" applyNumberFormat="1" applyFont="1" applyBorder="1" applyAlignment="1">
      <alignment horizontal="right" vertical="center" wrapText="1" indent="1"/>
    </xf>
    <xf numFmtId="2" fontId="45" fillId="0" borderId="18" xfId="0" applyNumberFormat="1" applyFont="1" applyBorder="1" applyAlignment="1">
      <alignment horizontal="right" vertical="center" wrapText="1" indent="1"/>
    </xf>
    <xf numFmtId="2" fontId="46" fillId="0" borderId="19" xfId="0" applyNumberFormat="1" applyFont="1" applyBorder="1" applyAlignment="1" quotePrefix="1">
      <alignment horizontal="right" vertical="center" indent="1"/>
    </xf>
    <xf numFmtId="2" fontId="46" fillId="0" borderId="0" xfId="0" applyNumberFormat="1" applyFont="1" applyBorder="1" applyAlignment="1" quotePrefix="1">
      <alignment horizontal="right" vertical="center" indent="1"/>
    </xf>
    <xf numFmtId="0" fontId="47" fillId="0" borderId="0" xfId="0" applyFont="1" applyBorder="1" applyAlignment="1">
      <alignment horizontal="center" vertical="center" wrapText="1"/>
    </xf>
    <xf numFmtId="4" fontId="48" fillId="0" borderId="17" xfId="0" applyNumberFormat="1" applyFont="1" applyBorder="1" applyAlignment="1">
      <alignment horizontal="right" vertical="center" wrapText="1" indent="1"/>
    </xf>
    <xf numFmtId="2" fontId="48" fillId="0" borderId="0" xfId="0" applyNumberFormat="1" applyFont="1" applyBorder="1" applyAlignment="1">
      <alignment horizontal="right" vertical="center" wrapText="1" indent="1"/>
    </xf>
    <xf numFmtId="2" fontId="48" fillId="0" borderId="18" xfId="0" applyNumberFormat="1" applyFont="1" applyBorder="1" applyAlignment="1">
      <alignment horizontal="right" vertical="center" wrapText="1" indent="1"/>
    </xf>
    <xf numFmtId="2" fontId="49" fillId="0" borderId="19" xfId="0" applyNumberFormat="1" applyFont="1" applyBorder="1" applyAlignment="1" quotePrefix="1">
      <alignment horizontal="right" vertical="center" indent="1"/>
    </xf>
    <xf numFmtId="2" fontId="49" fillId="0" borderId="0" xfId="0" applyNumberFormat="1" applyFont="1" applyBorder="1" applyAlignment="1" quotePrefix="1">
      <alignment horizontal="right" vertical="center" indent="1"/>
    </xf>
    <xf numFmtId="4" fontId="45" fillId="0" borderId="17" xfId="0" applyNumberFormat="1" applyFont="1" applyBorder="1" applyAlignment="1">
      <alignment horizontal="right" vertical="center" wrapText="1" indent="1"/>
    </xf>
    <xf numFmtId="4" fontId="46" fillId="0" borderId="17" xfId="0" applyNumberFormat="1" applyFont="1" applyBorder="1" applyAlignment="1" quotePrefix="1">
      <alignment horizontal="right" vertical="center" indent="1"/>
    </xf>
    <xf numFmtId="2" fontId="46" fillId="0" borderId="18" xfId="0" applyNumberFormat="1" applyFont="1" applyBorder="1" applyAlignment="1" quotePrefix="1">
      <alignment horizontal="right" vertical="center" indent="1"/>
    </xf>
    <xf numFmtId="4" fontId="48" fillId="0" borderId="20" xfId="0" applyNumberFormat="1" applyFont="1" applyBorder="1" applyAlignment="1">
      <alignment horizontal="right" vertical="center" wrapText="1" indent="1"/>
    </xf>
    <xf numFmtId="2" fontId="48" fillId="0" borderId="21" xfId="0" applyNumberFormat="1" applyFont="1" applyBorder="1" applyAlignment="1">
      <alignment horizontal="right" vertical="center" wrapText="1" indent="1"/>
    </xf>
    <xf numFmtId="2" fontId="48" fillId="0" borderId="22" xfId="0" applyNumberFormat="1" applyFont="1" applyBorder="1" applyAlignment="1">
      <alignment horizontal="right" vertical="center" wrapText="1" indent="1"/>
    </xf>
    <xf numFmtId="0" fontId="3" fillId="33" borderId="23" xfId="46" applyFont="1" applyFill="1" applyBorder="1" applyAlignment="1">
      <alignment horizontal="center" wrapText="1"/>
      <protection/>
    </xf>
    <xf numFmtId="4" fontId="48" fillId="33" borderId="24" xfId="0" applyNumberFormat="1" applyFont="1" applyFill="1" applyBorder="1" applyAlignment="1">
      <alignment horizontal="right" vertical="center" wrapText="1" indent="1"/>
    </xf>
    <xf numFmtId="2" fontId="48" fillId="33" borderId="25" xfId="0" applyNumberFormat="1" applyFont="1" applyFill="1" applyBorder="1" applyAlignment="1">
      <alignment horizontal="right" vertical="center" wrapText="1" indent="1"/>
    </xf>
    <xf numFmtId="2" fontId="49" fillId="33" borderId="25" xfId="0" applyNumberFormat="1" applyFont="1" applyFill="1" applyBorder="1" applyAlignment="1">
      <alignment horizontal="right" vertical="center" indent="1"/>
    </xf>
    <xf numFmtId="2" fontId="49" fillId="33" borderId="24" xfId="0" applyNumberFormat="1" applyFont="1" applyFill="1" applyBorder="1" applyAlignment="1">
      <alignment horizontal="right" vertical="center" indent="1"/>
    </xf>
    <xf numFmtId="0" fontId="4" fillId="0" borderId="0" xfId="46" applyFont="1" applyFill="1" applyBorder="1" applyAlignment="1">
      <alignment horizontal="center" wrapText="1"/>
      <protection/>
    </xf>
    <xf numFmtId="2" fontId="46" fillId="0" borderId="17" xfId="0" applyNumberFormat="1" applyFont="1" applyBorder="1" applyAlignment="1">
      <alignment horizontal="right" vertical="center" indent="1"/>
    </xf>
    <xf numFmtId="0" fontId="5" fillId="0" borderId="13" xfId="46" applyFont="1" applyFill="1" applyBorder="1" applyAlignment="1">
      <alignment horizontal="right" vertical="center" wrapText="1" indent="1"/>
      <protection/>
    </xf>
    <xf numFmtId="0" fontId="5" fillId="0" borderId="15" xfId="46" applyFont="1" applyFill="1" applyBorder="1" applyAlignment="1">
      <alignment horizontal="right" vertical="center" wrapText="1" indent="1"/>
      <protection/>
    </xf>
    <xf numFmtId="2" fontId="5" fillId="0" borderId="0" xfId="46" applyNumberFormat="1" applyFont="1" applyFill="1" applyBorder="1" applyAlignment="1" quotePrefix="1">
      <alignment horizontal="right" vertical="center" wrapText="1" indent="1"/>
      <protection/>
    </xf>
    <xf numFmtId="2" fontId="5" fillId="0" borderId="0" xfId="46" applyNumberFormat="1" applyFont="1" applyFill="1" applyBorder="1" applyAlignment="1">
      <alignment horizontal="right" vertical="center" wrapText="1" indent="1"/>
      <protection/>
    </xf>
    <xf numFmtId="2" fontId="5" fillId="0" borderId="18" xfId="46" applyNumberFormat="1" applyFont="1" applyFill="1" applyBorder="1" applyAlignment="1">
      <alignment horizontal="right" vertical="center" wrapText="1" indent="1"/>
      <protection/>
    </xf>
    <xf numFmtId="0" fontId="47" fillId="0" borderId="0" xfId="0" applyFont="1" applyFill="1" applyBorder="1" applyAlignment="1">
      <alignment horizontal="center" vertical="center" wrapText="1"/>
    </xf>
    <xf numFmtId="2" fontId="49" fillId="0" borderId="17" xfId="0" applyNumberFormat="1" applyFont="1" applyBorder="1" applyAlignment="1">
      <alignment horizontal="right" vertical="center" indent="1"/>
    </xf>
    <xf numFmtId="2" fontId="48" fillId="0" borderId="0" xfId="0" applyNumberFormat="1" applyFont="1" applyFill="1" applyBorder="1" applyAlignment="1">
      <alignment horizontal="right" vertical="center" wrapText="1" indent="1"/>
    </xf>
    <xf numFmtId="2" fontId="48" fillId="0" borderId="18" xfId="0" applyNumberFormat="1" applyFont="1" applyFill="1" applyBorder="1" applyAlignment="1">
      <alignment horizontal="right" vertical="center" wrapText="1" indent="1"/>
    </xf>
    <xf numFmtId="2" fontId="6" fillId="0" borderId="0" xfId="46" applyNumberFormat="1" applyFont="1" applyFill="1" applyBorder="1" applyAlignment="1" quotePrefix="1">
      <alignment horizontal="right" vertical="center" wrapText="1" indent="1"/>
      <protection/>
    </xf>
    <xf numFmtId="0" fontId="44" fillId="0" borderId="0" xfId="0" applyFont="1" applyFill="1" applyBorder="1" applyAlignment="1">
      <alignment horizontal="center" vertical="center" wrapText="1"/>
    </xf>
    <xf numFmtId="2" fontId="45" fillId="0" borderId="17" xfId="0" applyNumberFormat="1" applyFont="1" applyFill="1" applyBorder="1" applyAlignment="1">
      <alignment horizontal="right" vertical="center" wrapText="1" indent="1"/>
    </xf>
    <xf numFmtId="2" fontId="45" fillId="0" borderId="0" xfId="0" applyNumberFormat="1" applyFont="1" applyFill="1" applyBorder="1" applyAlignment="1">
      <alignment horizontal="right" vertical="center" wrapText="1" indent="1"/>
    </xf>
    <xf numFmtId="2" fontId="45" fillId="0" borderId="18" xfId="0" applyNumberFormat="1" applyFont="1" applyFill="1" applyBorder="1" applyAlignment="1">
      <alignment horizontal="right" vertical="center" wrapText="1" indent="1"/>
    </xf>
    <xf numFmtId="4" fontId="7" fillId="0" borderId="17" xfId="0" applyNumberFormat="1" applyFont="1" applyFill="1" applyBorder="1" applyAlignment="1" quotePrefix="1">
      <alignment horizontal="right" vertical="center" wrapText="1" indent="1"/>
    </xf>
    <xf numFmtId="2" fontId="46" fillId="0" borderId="0" xfId="0" applyNumberFormat="1" applyFont="1" applyFill="1" applyBorder="1" applyAlignment="1" quotePrefix="1">
      <alignment horizontal="right" vertical="center" indent="1"/>
    </xf>
    <xf numFmtId="2" fontId="46" fillId="0" borderId="18" xfId="0" applyNumberFormat="1" applyFont="1" applyFill="1" applyBorder="1" applyAlignment="1" quotePrefix="1">
      <alignment horizontal="right" vertical="center" indent="1"/>
    </xf>
    <xf numFmtId="4" fontId="8" fillId="0" borderId="17" xfId="0" applyNumberFormat="1" applyFont="1" applyFill="1" applyBorder="1" applyAlignment="1" quotePrefix="1">
      <alignment horizontal="right" vertical="center" wrapText="1" indent="1"/>
    </xf>
    <xf numFmtId="2" fontId="49" fillId="0" borderId="0" xfId="0" applyNumberFormat="1" applyFont="1" applyFill="1" applyBorder="1" applyAlignment="1" quotePrefix="1">
      <alignment horizontal="right" vertical="center" indent="1"/>
    </xf>
    <xf numFmtId="4" fontId="45" fillId="0" borderId="17" xfId="0" applyNumberFormat="1" applyFont="1" applyFill="1" applyBorder="1" applyAlignment="1">
      <alignment horizontal="right" vertical="center" wrapText="1" indent="1"/>
    </xf>
    <xf numFmtId="4" fontId="48" fillId="0" borderId="17" xfId="0" applyNumberFormat="1" applyFont="1" applyFill="1" applyBorder="1" applyAlignment="1">
      <alignment horizontal="right" vertical="center" wrapText="1" indent="1"/>
    </xf>
    <xf numFmtId="2" fontId="5" fillId="0" borderId="18" xfId="46" applyNumberFormat="1" applyFont="1" applyFill="1" applyBorder="1" applyAlignment="1" quotePrefix="1">
      <alignment horizontal="right" vertical="center" wrapText="1" indent="1"/>
      <protection/>
    </xf>
    <xf numFmtId="4" fontId="48" fillId="0" borderId="20" xfId="0" applyNumberFormat="1" applyFont="1" applyFill="1" applyBorder="1" applyAlignment="1">
      <alignment horizontal="right" vertical="center" wrapText="1" indent="1"/>
    </xf>
    <xf numFmtId="2" fontId="48" fillId="0" borderId="21" xfId="0" applyNumberFormat="1" applyFont="1" applyFill="1" applyBorder="1" applyAlignment="1">
      <alignment horizontal="right" vertical="center" wrapText="1" indent="1"/>
    </xf>
    <xf numFmtId="2" fontId="48" fillId="0" borderId="22" xfId="0" applyNumberFormat="1" applyFont="1" applyFill="1" applyBorder="1" applyAlignment="1">
      <alignment horizontal="right" vertical="center" wrapText="1" indent="1"/>
    </xf>
    <xf numFmtId="0" fontId="3" fillId="33" borderId="24" xfId="46" applyFont="1" applyFill="1" applyBorder="1" applyAlignment="1">
      <alignment horizontal="center" wrapText="1"/>
      <protection/>
    </xf>
    <xf numFmtId="4" fontId="8" fillId="33" borderId="25" xfId="0" applyNumberFormat="1" applyFont="1" applyFill="1" applyBorder="1" applyAlignment="1">
      <alignment horizontal="right" vertical="center" indent="1"/>
    </xf>
    <xf numFmtId="2" fontId="49" fillId="33" borderId="25" xfId="0" applyNumberFormat="1" applyFont="1" applyFill="1" applyBorder="1" applyAlignment="1" quotePrefix="1">
      <alignment horizontal="right" vertical="center" indent="1"/>
    </xf>
    <xf numFmtId="2" fontId="45" fillId="0" borderId="17" xfId="0" applyNumberFormat="1" applyFont="1" applyBorder="1" applyAlignment="1">
      <alignment horizontal="right" vertical="center" wrapText="1" indent="1"/>
    </xf>
    <xf numFmtId="2" fontId="46" fillId="0" borderId="0" xfId="0" applyNumberFormat="1" applyFont="1" applyAlignment="1" quotePrefix="1">
      <alignment horizontal="right" vertical="center" indent="1"/>
    </xf>
    <xf numFmtId="2" fontId="49" fillId="0" borderId="0" xfId="0" applyNumberFormat="1" applyFont="1" applyAlignment="1" quotePrefix="1">
      <alignment horizontal="right" vertical="center" indent="1"/>
    </xf>
    <xf numFmtId="2" fontId="46" fillId="0" borderId="0" xfId="0" applyNumberFormat="1" applyFont="1" applyBorder="1" applyAlignment="1">
      <alignment horizontal="right" vertical="center" indent="1"/>
    </xf>
    <xf numFmtId="2" fontId="49" fillId="0" borderId="0" xfId="0" applyNumberFormat="1" applyFont="1" applyBorder="1" applyAlignment="1">
      <alignment horizontal="right" vertical="center" indent="1"/>
    </xf>
    <xf numFmtId="2" fontId="49" fillId="0" borderId="0" xfId="0" applyNumberFormat="1" applyFont="1" applyAlignment="1">
      <alignment horizontal="right" vertical="center" indent="1"/>
    </xf>
    <xf numFmtId="0" fontId="4" fillId="34" borderId="0" xfId="46" applyFont="1" applyFill="1" applyBorder="1" applyAlignment="1">
      <alignment horizontal="center" wrapText="1"/>
      <protection/>
    </xf>
    <xf numFmtId="0" fontId="4" fillId="34" borderId="14" xfId="46" applyFont="1" applyFill="1" applyBorder="1" applyAlignment="1">
      <alignment horizontal="right" vertical="center" wrapText="1" indent="1"/>
      <protection/>
    </xf>
    <xf numFmtId="0" fontId="5" fillId="34" borderId="13" xfId="46" applyFont="1" applyFill="1" applyBorder="1" applyAlignment="1">
      <alignment horizontal="right" vertical="center" wrapText="1" indent="1"/>
      <protection/>
    </xf>
    <xf numFmtId="0" fontId="5" fillId="34" borderId="15" xfId="46" applyFont="1" applyFill="1" applyBorder="1" applyAlignment="1">
      <alignment horizontal="right" vertical="center" wrapText="1" indent="1"/>
      <protection/>
    </xf>
    <xf numFmtId="0" fontId="4" fillId="34" borderId="0" xfId="46" applyFont="1" applyFill="1" applyBorder="1" applyAlignment="1" quotePrefix="1">
      <alignment horizontal="right" vertical="center" wrapText="1" indent="1"/>
      <protection/>
    </xf>
    <xf numFmtId="2" fontId="6" fillId="0" borderId="18" xfId="46" applyNumberFormat="1" applyFont="1" applyFill="1" applyBorder="1" applyAlignment="1" quotePrefix="1">
      <alignment horizontal="right" vertical="center" wrapText="1" indent="1"/>
      <protection/>
    </xf>
    <xf numFmtId="0" fontId="5" fillId="0" borderId="0" xfId="46" applyFont="1" applyFill="1" applyBorder="1" applyAlignment="1">
      <alignment horizontal="right" vertical="center" wrapText="1" indent="1"/>
      <protection/>
    </xf>
    <xf numFmtId="0" fontId="5" fillId="0" borderId="18" xfId="46" applyFont="1" applyFill="1" applyBorder="1" applyAlignment="1">
      <alignment horizontal="right" vertical="center" wrapText="1" indent="1"/>
      <protection/>
    </xf>
    <xf numFmtId="2" fontId="46" fillId="0" borderId="0" xfId="0" applyNumberFormat="1" applyFont="1" applyFill="1" applyAlignment="1" quotePrefix="1">
      <alignment horizontal="right" vertical="center" indent="1"/>
    </xf>
    <xf numFmtId="4" fontId="49" fillId="0" borderId="17" xfId="0" applyNumberFormat="1" applyFont="1" applyFill="1" applyBorder="1" applyAlignment="1">
      <alignment horizontal="right" vertical="center" indent="1"/>
    </xf>
    <xf numFmtId="2" fontId="49" fillId="0" borderId="0" xfId="0" applyNumberFormat="1" applyFont="1" applyFill="1" applyBorder="1" applyAlignment="1">
      <alignment horizontal="right" vertical="center" indent="1"/>
    </xf>
    <xf numFmtId="2" fontId="49" fillId="0" borderId="18" xfId="0" applyNumberFormat="1" applyFont="1" applyFill="1" applyBorder="1" applyAlignment="1">
      <alignment horizontal="right" vertical="center" indent="1"/>
    </xf>
    <xf numFmtId="2" fontId="49" fillId="0" borderId="0" xfId="0" applyNumberFormat="1" applyFont="1" applyFill="1" applyAlignment="1" quotePrefix="1">
      <alignment horizontal="right" vertical="center" indent="1"/>
    </xf>
    <xf numFmtId="2" fontId="46" fillId="0" borderId="0" xfId="0" applyNumberFormat="1" applyFont="1" applyFill="1" applyBorder="1" applyAlignment="1">
      <alignment horizontal="right" vertical="center" indent="1"/>
    </xf>
    <xf numFmtId="2" fontId="46" fillId="0" borderId="18" xfId="0" applyNumberFormat="1" applyFont="1" applyFill="1" applyBorder="1" applyAlignment="1">
      <alignment horizontal="right" vertical="center" indent="1"/>
    </xf>
    <xf numFmtId="2" fontId="46" fillId="0" borderId="0" xfId="0" applyNumberFormat="1" applyFont="1" applyFill="1" applyAlignment="1">
      <alignment horizontal="right" vertical="center" indent="1"/>
    </xf>
    <xf numFmtId="2" fontId="49" fillId="0" borderId="0" xfId="0" applyNumberFormat="1" applyFont="1" applyFill="1" applyAlignment="1">
      <alignment horizontal="right" vertical="center" indent="1"/>
    </xf>
    <xf numFmtId="2" fontId="48" fillId="0" borderId="21" xfId="0" applyNumberFormat="1" applyFont="1" applyFill="1" applyBorder="1" applyAlignment="1" quotePrefix="1">
      <alignment horizontal="right" vertical="center" wrapText="1" indent="1"/>
    </xf>
    <xf numFmtId="2" fontId="48" fillId="0" borderId="22" xfId="0" applyNumberFormat="1" applyFont="1" applyFill="1" applyBorder="1" applyAlignment="1" quotePrefix="1">
      <alignment horizontal="right" vertical="center" wrapText="1" indent="1"/>
    </xf>
    <xf numFmtId="0" fontId="3" fillId="33" borderId="26" xfId="46" applyFont="1" applyFill="1" applyBorder="1" applyAlignment="1">
      <alignment horizontal="center" wrapText="1"/>
      <protection/>
    </xf>
    <xf numFmtId="4" fontId="48" fillId="33" borderId="27" xfId="0" applyNumberFormat="1" applyFont="1" applyFill="1" applyBorder="1" applyAlignment="1">
      <alignment horizontal="right" vertical="center" wrapText="1" indent="1"/>
    </xf>
    <xf numFmtId="2" fontId="48" fillId="33" borderId="28" xfId="0" applyNumberFormat="1" applyFont="1" applyFill="1" applyBorder="1" applyAlignment="1">
      <alignment horizontal="right" vertical="center" wrapText="1" indent="1"/>
    </xf>
    <xf numFmtId="2" fontId="49" fillId="33" borderId="28" xfId="0" applyNumberFormat="1" applyFont="1" applyFill="1" applyBorder="1" applyAlignment="1">
      <alignment horizontal="right" vertical="center" indent="1"/>
    </xf>
    <xf numFmtId="2" fontId="49" fillId="33" borderId="27" xfId="0" applyNumberFormat="1" applyFont="1" applyFill="1" applyBorder="1" applyAlignment="1">
      <alignment horizontal="right" vertical="center" indent="1"/>
    </xf>
    <xf numFmtId="2" fontId="3" fillId="35" borderId="29" xfId="46" applyNumberFormat="1" applyFont="1" applyFill="1" applyBorder="1" applyAlignment="1">
      <alignment horizontal="center" vertical="center" wrapText="1"/>
      <protection/>
    </xf>
    <xf numFmtId="4" fontId="48" fillId="35" borderId="30" xfId="0" applyNumberFormat="1" applyFont="1" applyFill="1" applyBorder="1" applyAlignment="1">
      <alignment horizontal="right" vertical="center" wrapText="1" indent="1"/>
    </xf>
    <xf numFmtId="2" fontId="48" fillId="35" borderId="31" xfId="0" applyNumberFormat="1" applyFont="1" applyFill="1" applyBorder="1" applyAlignment="1">
      <alignment horizontal="right" vertical="center" wrapText="1" indent="1"/>
    </xf>
    <xf numFmtId="2" fontId="49" fillId="35" borderId="31" xfId="0" applyNumberFormat="1" applyFont="1" applyFill="1" applyBorder="1" applyAlignment="1">
      <alignment horizontal="right" vertical="center" indent="1"/>
    </xf>
    <xf numFmtId="2" fontId="49" fillId="35" borderId="30" xfId="0" applyNumberFormat="1" applyFont="1" applyFill="1" applyBorder="1" applyAlignment="1">
      <alignment horizontal="right" vertical="center" indent="1"/>
    </xf>
    <xf numFmtId="0" fontId="46" fillId="0" borderId="0" xfId="0" applyFont="1" applyBorder="1" applyAlignment="1">
      <alignment/>
    </xf>
    <xf numFmtId="0" fontId="4" fillId="0" borderId="0" xfId="46" applyFont="1" applyFill="1" applyAlignment="1">
      <alignment horizontal="left"/>
      <protection/>
    </xf>
    <xf numFmtId="0" fontId="4" fillId="0" borderId="0" xfId="46" applyFont="1" applyFill="1" applyBorder="1" applyAlignment="1">
      <alignment horizontal="left"/>
      <protection/>
    </xf>
    <xf numFmtId="0" fontId="4" fillId="0" borderId="0" xfId="46" applyFont="1" applyBorder="1">
      <alignment/>
      <protection/>
    </xf>
    <xf numFmtId="0" fontId="9" fillId="0" borderId="0" xfId="0" applyFont="1" applyAlignment="1">
      <alignment horizontal="left"/>
    </xf>
    <xf numFmtId="4" fontId="4" fillId="0" borderId="0" xfId="46" applyNumberFormat="1" applyFont="1" applyBorder="1">
      <alignment/>
      <protection/>
    </xf>
    <xf numFmtId="0" fontId="50" fillId="0" borderId="0" xfId="46" applyFont="1" applyFill="1" applyAlignment="1">
      <alignment horizontal="left"/>
      <protection/>
    </xf>
    <xf numFmtId="0" fontId="10" fillId="0" borderId="0" xfId="0" applyFont="1" applyBorder="1" applyAlignment="1">
      <alignment vertical="center"/>
    </xf>
    <xf numFmtId="0" fontId="3" fillId="34" borderId="32" xfId="46" applyFont="1" applyFill="1" applyBorder="1" applyAlignment="1">
      <alignment horizontal="center" wrapText="1"/>
      <protection/>
    </xf>
    <xf numFmtId="0" fontId="3" fillId="0" borderId="0" xfId="46" applyFont="1" applyFill="1" applyBorder="1" applyAlignment="1">
      <alignment horizontal="center" wrapText="1"/>
      <protection/>
    </xf>
    <xf numFmtId="0" fontId="4" fillId="33" borderId="27" xfId="47" applyFont="1" applyFill="1" applyBorder="1" applyAlignment="1">
      <alignment horizontal="center" vertical="center" wrapText="1"/>
      <protection/>
    </xf>
    <xf numFmtId="0" fontId="4" fillId="33" borderId="33" xfId="47" applyFont="1" applyFill="1" applyBorder="1" applyAlignment="1">
      <alignment horizontal="center" vertical="center" wrapText="1"/>
      <protection/>
    </xf>
    <xf numFmtId="0" fontId="4" fillId="33" borderId="34" xfId="47" applyFont="1" applyFill="1" applyBorder="1" applyAlignment="1">
      <alignment horizontal="center" vertical="center" wrapText="1"/>
      <protection/>
    </xf>
    <xf numFmtId="0" fontId="4" fillId="33" borderId="35" xfId="47" applyFont="1" applyFill="1" applyBorder="1" applyAlignment="1">
      <alignment horizontal="center" vertical="center" wrapText="1"/>
      <protection/>
    </xf>
    <xf numFmtId="0" fontId="4" fillId="33" borderId="36" xfId="47" applyFont="1" applyFill="1" applyBorder="1" applyAlignment="1">
      <alignment horizontal="center" vertical="center" wrapText="1"/>
      <protection/>
    </xf>
    <xf numFmtId="0" fontId="3" fillId="34" borderId="37" xfId="46" applyFont="1" applyFill="1" applyBorder="1" applyAlignment="1">
      <alignment horizontal="center" vertical="center" wrapText="1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9"/>
  <sheetViews>
    <sheetView showGridLines="0" tabSelected="1" zoomScalePageLayoutView="0" workbookViewId="0" topLeftCell="A46">
      <selection activeCell="B16" sqref="B16"/>
    </sheetView>
  </sheetViews>
  <sheetFormatPr defaultColWidth="9.140625" defaultRowHeight="15"/>
  <cols>
    <col min="1" max="1" width="12.57421875" style="0" customWidth="1"/>
    <col min="2" max="2" width="11.00390625" style="0" customWidth="1"/>
    <col min="3" max="3" width="11.140625" style="0" customWidth="1"/>
    <col min="4" max="4" width="10.57421875" style="0" customWidth="1"/>
    <col min="5" max="5" width="11.00390625" style="0" customWidth="1"/>
    <col min="6" max="6" width="11.421875" style="0" customWidth="1"/>
    <col min="8" max="8" width="11.28125" style="0" bestFit="1" customWidth="1"/>
  </cols>
  <sheetData>
    <row r="2" spans="1:8" ht="15">
      <c r="A2" s="108" t="s">
        <v>0</v>
      </c>
      <c r="B2" s="108"/>
      <c r="C2" s="108"/>
      <c r="D2" s="108"/>
      <c r="E2" s="108"/>
      <c r="F2" s="108"/>
      <c r="G2" s="108"/>
      <c r="H2" s="108"/>
    </row>
    <row r="4" spans="1:8" ht="21" customHeight="1">
      <c r="A4" s="109" t="s">
        <v>1</v>
      </c>
      <c r="B4" s="2">
        <v>2020</v>
      </c>
      <c r="C4" s="111">
        <v>2021</v>
      </c>
      <c r="D4" s="112"/>
      <c r="E4" s="112"/>
      <c r="F4" s="113"/>
      <c r="G4" s="112" t="s">
        <v>2</v>
      </c>
      <c r="H4" s="112"/>
    </row>
    <row r="5" spans="1:8" ht="24">
      <c r="A5" s="110"/>
      <c r="B5" s="3" t="s">
        <v>42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4" t="s">
        <v>8</v>
      </c>
    </row>
    <row r="6" spans="1:8" ht="15.75" customHeight="1">
      <c r="A6" s="114" t="s">
        <v>9</v>
      </c>
      <c r="B6" s="114"/>
      <c r="C6" s="114"/>
      <c r="D6" s="114"/>
      <c r="E6" s="114"/>
      <c r="F6" s="114"/>
      <c r="G6" s="114"/>
      <c r="H6" s="114"/>
    </row>
    <row r="7" spans="1:8" ht="15">
      <c r="A7" s="5" t="s">
        <v>10</v>
      </c>
      <c r="B7" s="6">
        <v>283.72</v>
      </c>
      <c r="C7" s="7">
        <v>319.18</v>
      </c>
      <c r="D7" s="7">
        <v>309.04</v>
      </c>
      <c r="E7" s="7">
        <v>331.73</v>
      </c>
      <c r="F7" s="8">
        <v>304.96</v>
      </c>
      <c r="G7" s="9">
        <f>F7/E7*100-100</f>
        <v>-8.069815814065663</v>
      </c>
      <c r="H7" s="10">
        <f>F7/B7*100-100</f>
        <v>7.486254053291958</v>
      </c>
    </row>
    <row r="8" spans="1:8" ht="15">
      <c r="A8" s="11" t="s">
        <v>11</v>
      </c>
      <c r="B8" s="12">
        <v>267.73</v>
      </c>
      <c r="C8" s="13">
        <v>303.83</v>
      </c>
      <c r="D8" s="13">
        <v>315.31</v>
      </c>
      <c r="E8" s="13" t="s">
        <v>12</v>
      </c>
      <c r="F8" s="14" t="s">
        <v>12</v>
      </c>
      <c r="G8" s="15" t="s">
        <v>13</v>
      </c>
      <c r="H8" s="16" t="s">
        <v>13</v>
      </c>
    </row>
    <row r="9" spans="1:8" ht="15">
      <c r="A9" s="17" t="s">
        <v>14</v>
      </c>
      <c r="B9" s="18">
        <v>275.9</v>
      </c>
      <c r="C9" s="19">
        <v>314.01</v>
      </c>
      <c r="D9" s="19">
        <v>311.85</v>
      </c>
      <c r="E9" s="19">
        <v>326.58</v>
      </c>
      <c r="F9" s="20">
        <v>301.81</v>
      </c>
      <c r="G9" s="21">
        <f aca="true" t="shared" si="0" ref="G9:G19">F9/E9*100-100</f>
        <v>-7.584665319370444</v>
      </c>
      <c r="H9" s="22">
        <f aca="true" t="shared" si="1" ref="H9:H19">F9/B9*100-100</f>
        <v>9.391083725987698</v>
      </c>
    </row>
    <row r="10" spans="1:8" ht="15">
      <c r="A10" s="11" t="s">
        <v>15</v>
      </c>
      <c r="B10" s="23" t="s">
        <v>12</v>
      </c>
      <c r="C10" s="13" t="s">
        <v>12</v>
      </c>
      <c r="D10" s="13" t="s">
        <v>12</v>
      </c>
      <c r="E10" s="13" t="s">
        <v>12</v>
      </c>
      <c r="F10" s="14" t="s">
        <v>12</v>
      </c>
      <c r="G10" s="15" t="s">
        <v>13</v>
      </c>
      <c r="H10" s="16" t="s">
        <v>13</v>
      </c>
    </row>
    <row r="11" spans="1:8" ht="15">
      <c r="A11" s="11" t="s">
        <v>16</v>
      </c>
      <c r="B11" s="23">
        <v>267.24</v>
      </c>
      <c r="C11" s="13">
        <v>294.47</v>
      </c>
      <c r="D11" s="13">
        <v>298.76</v>
      </c>
      <c r="E11" s="13">
        <v>301.2</v>
      </c>
      <c r="F11" s="14">
        <v>303.4</v>
      </c>
      <c r="G11" s="15">
        <f t="shared" si="0"/>
        <v>0.7304116865869901</v>
      </c>
      <c r="H11" s="16">
        <f t="shared" si="1"/>
        <v>13.530908546624758</v>
      </c>
    </row>
    <row r="12" spans="1:8" ht="15">
      <c r="A12" s="11" t="s">
        <v>17</v>
      </c>
      <c r="B12" s="23">
        <v>269.42</v>
      </c>
      <c r="C12" s="13">
        <v>288.45</v>
      </c>
      <c r="D12" s="13">
        <v>294.74</v>
      </c>
      <c r="E12" s="13">
        <v>296.98</v>
      </c>
      <c r="F12" s="14">
        <v>299.07</v>
      </c>
      <c r="G12" s="15">
        <f t="shared" si="0"/>
        <v>0.7037510943497693</v>
      </c>
      <c r="H12" s="16">
        <f t="shared" si="1"/>
        <v>11.005122114171172</v>
      </c>
    </row>
    <row r="13" spans="1:8" ht="15">
      <c r="A13" s="17" t="s">
        <v>18</v>
      </c>
      <c r="B13" s="18">
        <v>268.08</v>
      </c>
      <c r="C13" s="19">
        <v>291.36</v>
      </c>
      <c r="D13" s="19">
        <v>295.76</v>
      </c>
      <c r="E13" s="19">
        <v>299.61</v>
      </c>
      <c r="F13" s="20">
        <v>301.63</v>
      </c>
      <c r="G13" s="21">
        <f t="shared" si="0"/>
        <v>0.6742098060812367</v>
      </c>
      <c r="H13" s="22">
        <f t="shared" si="1"/>
        <v>12.514920919128627</v>
      </c>
    </row>
    <row r="14" spans="1:8" ht="15">
      <c r="A14" s="11" t="s">
        <v>19</v>
      </c>
      <c r="B14" s="23">
        <v>238.19</v>
      </c>
      <c r="C14" s="13" t="s">
        <v>12</v>
      </c>
      <c r="D14" s="13">
        <v>283.46</v>
      </c>
      <c r="E14" s="13" t="s">
        <v>12</v>
      </c>
      <c r="F14" s="14">
        <v>293.16</v>
      </c>
      <c r="G14" s="16" t="s">
        <v>13</v>
      </c>
      <c r="H14" s="16">
        <f t="shared" si="1"/>
        <v>23.07821487048156</v>
      </c>
    </row>
    <row r="15" spans="1:8" ht="15">
      <c r="A15" s="11" t="s">
        <v>20</v>
      </c>
      <c r="B15" s="23">
        <v>263.29</v>
      </c>
      <c r="C15" s="13">
        <v>289.98</v>
      </c>
      <c r="D15" s="13">
        <v>296.63</v>
      </c>
      <c r="E15" s="13">
        <v>288.66</v>
      </c>
      <c r="F15" s="14">
        <v>303.83</v>
      </c>
      <c r="G15" s="16">
        <f t="shared" si="0"/>
        <v>5.255317674773067</v>
      </c>
      <c r="H15" s="16">
        <f t="shared" si="1"/>
        <v>15.397470469824142</v>
      </c>
    </row>
    <row r="16" spans="1:8" ht="15">
      <c r="A16" s="11" t="s">
        <v>21</v>
      </c>
      <c r="B16" s="23">
        <v>269.21</v>
      </c>
      <c r="C16" s="13">
        <v>289.44</v>
      </c>
      <c r="D16" s="13">
        <v>294.19</v>
      </c>
      <c r="E16" s="13">
        <v>302.7</v>
      </c>
      <c r="F16" s="14">
        <v>288.24</v>
      </c>
      <c r="G16" s="16">
        <f t="shared" si="0"/>
        <v>-4.777006937561936</v>
      </c>
      <c r="H16" s="16">
        <f t="shared" si="1"/>
        <v>7.068831024107581</v>
      </c>
    </row>
    <row r="17" spans="1:8" ht="15">
      <c r="A17" s="17" t="s">
        <v>22</v>
      </c>
      <c r="B17" s="18">
        <v>265.07</v>
      </c>
      <c r="C17" s="19">
        <v>287.42</v>
      </c>
      <c r="D17" s="19">
        <v>295.91</v>
      </c>
      <c r="E17" s="19">
        <v>291.49</v>
      </c>
      <c r="F17" s="20">
        <v>300.48</v>
      </c>
      <c r="G17" s="22">
        <f t="shared" si="0"/>
        <v>3.0841538303200764</v>
      </c>
      <c r="H17" s="22">
        <f t="shared" si="1"/>
        <v>13.358735428377429</v>
      </c>
    </row>
    <row r="18" spans="1:8" ht="15">
      <c r="A18" s="11" t="s">
        <v>23</v>
      </c>
      <c r="B18" s="23">
        <v>174.33</v>
      </c>
      <c r="C18" s="13">
        <v>199.3</v>
      </c>
      <c r="D18" s="13">
        <v>247.36</v>
      </c>
      <c r="E18" s="13" t="s">
        <v>12</v>
      </c>
      <c r="F18" s="14">
        <v>224.18</v>
      </c>
      <c r="G18" s="16" t="s">
        <v>13</v>
      </c>
      <c r="H18" s="16">
        <f t="shared" si="1"/>
        <v>28.595193024723216</v>
      </c>
    </row>
    <row r="19" spans="1:8" ht="15">
      <c r="A19" s="11" t="s">
        <v>24</v>
      </c>
      <c r="B19" s="23">
        <v>230.13</v>
      </c>
      <c r="C19" s="13">
        <v>244.46</v>
      </c>
      <c r="D19" s="13">
        <v>259.99</v>
      </c>
      <c r="E19" s="13">
        <v>252.24</v>
      </c>
      <c r="F19" s="14">
        <v>271.7</v>
      </c>
      <c r="G19" s="16">
        <f t="shared" si="0"/>
        <v>7.714874722486513</v>
      </c>
      <c r="H19" s="16">
        <f t="shared" si="1"/>
        <v>18.063703124321037</v>
      </c>
    </row>
    <row r="20" spans="1:8" ht="15">
      <c r="A20" s="11" t="s">
        <v>25</v>
      </c>
      <c r="B20" s="24" t="s">
        <v>12</v>
      </c>
      <c r="C20" s="16" t="s">
        <v>12</v>
      </c>
      <c r="D20" s="16" t="s">
        <v>12</v>
      </c>
      <c r="E20" s="16">
        <v>266.6</v>
      </c>
      <c r="F20" s="25" t="s">
        <v>12</v>
      </c>
      <c r="G20" s="16" t="s">
        <v>13</v>
      </c>
      <c r="H20" s="16" t="s">
        <v>13</v>
      </c>
    </row>
    <row r="21" spans="1:8" ht="15">
      <c r="A21" s="17" t="s">
        <v>26</v>
      </c>
      <c r="B21" s="26">
        <v>240.06</v>
      </c>
      <c r="C21" s="27">
        <v>250.33</v>
      </c>
      <c r="D21" s="27">
        <v>262.88</v>
      </c>
      <c r="E21" s="27">
        <v>259.44</v>
      </c>
      <c r="F21" s="28">
        <v>268.42</v>
      </c>
      <c r="G21" s="22">
        <f>F21/E21*100-100</f>
        <v>3.4613012642614933</v>
      </c>
      <c r="H21" s="22">
        <f>F21/B21*100-100</f>
        <v>11.813713238357096</v>
      </c>
    </row>
    <row r="22" spans="1:8" ht="15">
      <c r="A22" s="29" t="s">
        <v>27</v>
      </c>
      <c r="B22" s="30">
        <v>264.34</v>
      </c>
      <c r="C22" s="31">
        <v>287.51</v>
      </c>
      <c r="D22" s="31">
        <v>292.15</v>
      </c>
      <c r="E22" s="31">
        <v>293.41</v>
      </c>
      <c r="F22" s="31">
        <v>295.13</v>
      </c>
      <c r="G22" s="32">
        <f>F22/E22*100-100</f>
        <v>0.5862104222759825</v>
      </c>
      <c r="H22" s="33">
        <f>F22/B22*100-100</f>
        <v>11.647877733222373</v>
      </c>
    </row>
    <row r="23" spans="1:8" ht="15">
      <c r="A23" s="107" t="s">
        <v>28</v>
      </c>
      <c r="B23" s="107"/>
      <c r="C23" s="107"/>
      <c r="D23" s="107"/>
      <c r="E23" s="107"/>
      <c r="F23" s="107"/>
      <c r="G23" s="107"/>
      <c r="H23" s="107"/>
    </row>
    <row r="24" spans="1:8" ht="15">
      <c r="A24" s="34" t="s">
        <v>10</v>
      </c>
      <c r="B24" s="35" t="s">
        <v>12</v>
      </c>
      <c r="C24" s="36" t="s">
        <v>12</v>
      </c>
      <c r="D24" s="36" t="s">
        <v>12</v>
      </c>
      <c r="E24" s="36">
        <v>290.63</v>
      </c>
      <c r="F24" s="37" t="s">
        <v>12</v>
      </c>
      <c r="G24" s="38" t="s">
        <v>13</v>
      </c>
      <c r="H24" s="38" t="s">
        <v>13</v>
      </c>
    </row>
    <row r="25" spans="1:8" ht="15">
      <c r="A25" s="34" t="s">
        <v>11</v>
      </c>
      <c r="B25" s="35" t="s">
        <v>12</v>
      </c>
      <c r="C25" s="39">
        <v>298.47</v>
      </c>
      <c r="D25" s="39" t="s">
        <v>12</v>
      </c>
      <c r="E25" s="39" t="s">
        <v>12</v>
      </c>
      <c r="F25" s="40" t="s">
        <v>12</v>
      </c>
      <c r="G25" s="16" t="s">
        <v>13</v>
      </c>
      <c r="H25" s="38" t="s">
        <v>13</v>
      </c>
    </row>
    <row r="26" spans="1:8" ht="15">
      <c r="A26" s="41" t="s">
        <v>14</v>
      </c>
      <c r="B26" s="42" t="s">
        <v>12</v>
      </c>
      <c r="C26" s="43">
        <v>282.25</v>
      </c>
      <c r="D26" s="43">
        <v>276.28</v>
      </c>
      <c r="E26" s="43">
        <v>289.08</v>
      </c>
      <c r="F26" s="44">
        <v>301.3</v>
      </c>
      <c r="G26" s="22">
        <f>F26/E26*100-100</f>
        <v>4.227203542272036</v>
      </c>
      <c r="H26" s="45" t="s">
        <v>13</v>
      </c>
    </row>
    <row r="27" spans="1:8" ht="15">
      <c r="A27" s="46" t="s">
        <v>15</v>
      </c>
      <c r="B27" s="47">
        <v>271.13</v>
      </c>
      <c r="C27" s="48" t="s">
        <v>12</v>
      </c>
      <c r="D27" s="48" t="s">
        <v>12</v>
      </c>
      <c r="E27" s="48" t="s">
        <v>13</v>
      </c>
      <c r="F27" s="49" t="s">
        <v>12</v>
      </c>
      <c r="G27" s="38" t="s">
        <v>13</v>
      </c>
      <c r="H27" s="38" t="s">
        <v>13</v>
      </c>
    </row>
    <row r="28" spans="1:8" ht="15">
      <c r="A28" s="46" t="s">
        <v>16</v>
      </c>
      <c r="B28" s="50">
        <v>265.85</v>
      </c>
      <c r="C28" s="51">
        <v>279.97</v>
      </c>
      <c r="D28" s="51">
        <v>297.15</v>
      </c>
      <c r="E28" s="51">
        <v>291.34</v>
      </c>
      <c r="F28" s="52">
        <v>299.9</v>
      </c>
      <c r="G28" s="51">
        <f>F28/E28*100-100</f>
        <v>2.9381478684698266</v>
      </c>
      <c r="H28" s="51">
        <f>F28/B28*100-100</f>
        <v>12.807974421666344</v>
      </c>
    </row>
    <row r="29" spans="1:8" ht="15">
      <c r="A29" s="46" t="s">
        <v>17</v>
      </c>
      <c r="B29" s="50">
        <v>270.35</v>
      </c>
      <c r="C29" s="48">
        <v>289.19</v>
      </c>
      <c r="D29" s="48">
        <v>289.98</v>
      </c>
      <c r="E29" s="48">
        <v>281.1</v>
      </c>
      <c r="F29" s="49">
        <v>296.2</v>
      </c>
      <c r="G29" s="51">
        <f aca="true" t="shared" si="2" ref="G29:G36">F29/E29*100-100</f>
        <v>5.37175382426183</v>
      </c>
      <c r="H29" s="51">
        <f aca="true" t="shared" si="3" ref="H29:H35">F29/B29*100-100</f>
        <v>9.561679304605121</v>
      </c>
    </row>
    <row r="30" spans="1:8" ht="15">
      <c r="A30" s="41" t="s">
        <v>18</v>
      </c>
      <c r="B30" s="53">
        <v>268.27</v>
      </c>
      <c r="C30" s="43">
        <v>283.87</v>
      </c>
      <c r="D30" s="43">
        <v>295.2</v>
      </c>
      <c r="E30" s="43">
        <v>289.01</v>
      </c>
      <c r="F30" s="44">
        <v>298.98</v>
      </c>
      <c r="G30" s="54">
        <f t="shared" si="2"/>
        <v>3.4497076225736123</v>
      </c>
      <c r="H30" s="54">
        <f t="shared" si="3"/>
        <v>11.447422372982459</v>
      </c>
    </row>
    <row r="31" spans="1:8" ht="15">
      <c r="A31" s="46" t="s">
        <v>19</v>
      </c>
      <c r="B31" s="55">
        <v>229.25</v>
      </c>
      <c r="C31" s="51">
        <v>271.52</v>
      </c>
      <c r="D31" s="51">
        <v>272.37</v>
      </c>
      <c r="E31" s="51">
        <v>243.96</v>
      </c>
      <c r="F31" s="52">
        <v>280.68</v>
      </c>
      <c r="G31" s="51">
        <f t="shared" si="2"/>
        <v>15.051647811116581</v>
      </c>
      <c r="H31" s="51">
        <f t="shared" si="3"/>
        <v>22.434023991275893</v>
      </c>
    </row>
    <row r="32" spans="1:8" ht="15.75" customHeight="1">
      <c r="A32" s="46" t="s">
        <v>20</v>
      </c>
      <c r="B32" s="55">
        <v>261.5</v>
      </c>
      <c r="C32" s="48">
        <v>272.05</v>
      </c>
      <c r="D32" s="48">
        <v>279.75</v>
      </c>
      <c r="E32" s="48">
        <v>286.61</v>
      </c>
      <c r="F32" s="49">
        <v>293.64</v>
      </c>
      <c r="G32" s="51">
        <f t="shared" si="2"/>
        <v>2.4528104392728807</v>
      </c>
      <c r="H32" s="51">
        <f t="shared" si="3"/>
        <v>12.2906309751434</v>
      </c>
    </row>
    <row r="33" spans="1:8" ht="15.75" customHeight="1">
      <c r="A33" s="46" t="s">
        <v>21</v>
      </c>
      <c r="B33" s="55">
        <v>261.05</v>
      </c>
      <c r="C33" s="48" t="s">
        <v>12</v>
      </c>
      <c r="D33" s="48">
        <v>276.35</v>
      </c>
      <c r="E33" s="48">
        <v>284.08</v>
      </c>
      <c r="F33" s="49">
        <v>277.59</v>
      </c>
      <c r="G33" s="51">
        <f t="shared" si="2"/>
        <v>-2.284567727400727</v>
      </c>
      <c r="H33" s="51">
        <f t="shared" si="3"/>
        <v>6.335950967247641</v>
      </c>
    </row>
    <row r="34" spans="1:8" ht="15.75" customHeight="1">
      <c r="A34" s="41" t="s">
        <v>22</v>
      </c>
      <c r="B34" s="56">
        <v>257.57</v>
      </c>
      <c r="C34" s="43">
        <v>272.06</v>
      </c>
      <c r="D34" s="43">
        <v>278.62</v>
      </c>
      <c r="E34" s="43">
        <v>285.29</v>
      </c>
      <c r="F34" s="44">
        <v>290.63</v>
      </c>
      <c r="G34" s="54">
        <f t="shared" si="2"/>
        <v>1.871779592695134</v>
      </c>
      <c r="H34" s="54">
        <f t="shared" si="3"/>
        <v>12.835345731257533</v>
      </c>
    </row>
    <row r="35" spans="1:8" ht="15.75" customHeight="1">
      <c r="A35" s="46" t="s">
        <v>23</v>
      </c>
      <c r="B35" s="55">
        <v>212.99</v>
      </c>
      <c r="C35" s="38">
        <v>251.39</v>
      </c>
      <c r="D35" s="38">
        <v>271.76</v>
      </c>
      <c r="E35" s="38" t="s">
        <v>12</v>
      </c>
      <c r="F35" s="57">
        <v>228.56</v>
      </c>
      <c r="G35" s="51" t="s">
        <v>13</v>
      </c>
      <c r="H35" s="51">
        <f t="shared" si="3"/>
        <v>7.310202356918168</v>
      </c>
    </row>
    <row r="36" spans="1:8" ht="15">
      <c r="A36" s="46" t="s">
        <v>24</v>
      </c>
      <c r="B36" s="55" t="s">
        <v>12</v>
      </c>
      <c r="C36" s="48">
        <v>226.78</v>
      </c>
      <c r="D36" s="48">
        <v>250.8</v>
      </c>
      <c r="E36" s="48">
        <v>252.04</v>
      </c>
      <c r="F36" s="49">
        <v>279.26</v>
      </c>
      <c r="G36" s="51">
        <f t="shared" si="2"/>
        <v>10.799873036026028</v>
      </c>
      <c r="H36" s="51" t="s">
        <v>13</v>
      </c>
    </row>
    <row r="37" spans="1:8" ht="15">
      <c r="A37" s="46" t="s">
        <v>25</v>
      </c>
      <c r="B37" s="55">
        <v>254.47</v>
      </c>
      <c r="C37" s="48" t="s">
        <v>12</v>
      </c>
      <c r="D37" s="48" t="s">
        <v>12</v>
      </c>
      <c r="E37" s="48" t="s">
        <v>12</v>
      </c>
      <c r="F37" s="49" t="s">
        <v>12</v>
      </c>
      <c r="G37" s="54" t="s">
        <v>13</v>
      </c>
      <c r="H37" s="51" t="s">
        <v>13</v>
      </c>
    </row>
    <row r="38" spans="1:8" ht="15">
      <c r="A38" s="41" t="s">
        <v>26</v>
      </c>
      <c r="B38" s="58">
        <v>235.4</v>
      </c>
      <c r="C38" s="59">
        <v>236.63</v>
      </c>
      <c r="D38" s="59">
        <v>263.26</v>
      </c>
      <c r="E38" s="59">
        <v>250.97</v>
      </c>
      <c r="F38" s="60">
        <v>271.75</v>
      </c>
      <c r="G38" s="54">
        <f>F38/E38*100-100</f>
        <v>8.279874088536474</v>
      </c>
      <c r="H38" s="54">
        <f>F38/B38*100-100</f>
        <v>15.44180118946474</v>
      </c>
    </row>
    <row r="39" spans="1:8" ht="15" customHeight="1">
      <c r="A39" s="61" t="s">
        <v>27</v>
      </c>
      <c r="B39" s="62">
        <v>260.76</v>
      </c>
      <c r="C39" s="31">
        <v>271.37</v>
      </c>
      <c r="D39" s="31">
        <v>281.74</v>
      </c>
      <c r="E39" s="31">
        <v>284.33</v>
      </c>
      <c r="F39" s="31">
        <v>293.43</v>
      </c>
      <c r="G39" s="63">
        <f>F39/E39*100-100</f>
        <v>3.2005064537685257</v>
      </c>
      <c r="H39" s="33">
        <f>F39/B39*100-100</f>
        <v>12.528762080073633</v>
      </c>
    </row>
    <row r="40" spans="1:8" ht="15" customHeight="1">
      <c r="A40" s="107" t="s">
        <v>29</v>
      </c>
      <c r="B40" s="107"/>
      <c r="C40" s="107"/>
      <c r="D40" s="107"/>
      <c r="E40" s="107"/>
      <c r="F40" s="107"/>
      <c r="G40" s="107"/>
      <c r="H40" s="107"/>
    </row>
    <row r="41" spans="1:8" ht="15">
      <c r="A41" s="11" t="s">
        <v>16</v>
      </c>
      <c r="B41" s="64">
        <v>251.81</v>
      </c>
      <c r="C41" s="7">
        <v>245.24</v>
      </c>
      <c r="D41" s="7">
        <v>237.34</v>
      </c>
      <c r="E41" s="7" t="s">
        <v>12</v>
      </c>
      <c r="F41" s="8">
        <v>242.94</v>
      </c>
      <c r="G41" s="16" t="s">
        <v>13</v>
      </c>
      <c r="H41" s="65">
        <f>F41/B41*100-100</f>
        <v>-3.522497120845074</v>
      </c>
    </row>
    <row r="42" spans="1:8" ht="15" customHeight="1">
      <c r="A42" s="11" t="s">
        <v>17</v>
      </c>
      <c r="B42" s="23">
        <v>256.98</v>
      </c>
      <c r="C42" s="13">
        <v>263.94</v>
      </c>
      <c r="D42" s="13">
        <v>273.49</v>
      </c>
      <c r="E42" s="13">
        <v>262.08</v>
      </c>
      <c r="F42" s="14">
        <v>267.35</v>
      </c>
      <c r="G42" s="16">
        <f>F42/E42*100-100</f>
        <v>2.0108363858363845</v>
      </c>
      <c r="H42" s="65">
        <f>F42/B42*100-100</f>
        <v>4.035333488987476</v>
      </c>
    </row>
    <row r="43" spans="1:8" ht="15">
      <c r="A43" s="11" t="s">
        <v>30</v>
      </c>
      <c r="B43" s="23">
        <v>238.41</v>
      </c>
      <c r="C43" s="16" t="s">
        <v>12</v>
      </c>
      <c r="D43" s="16" t="s">
        <v>12</v>
      </c>
      <c r="E43" s="16" t="s">
        <v>12</v>
      </c>
      <c r="F43" s="25" t="s">
        <v>12</v>
      </c>
      <c r="G43" s="16" t="s">
        <v>13</v>
      </c>
      <c r="H43" s="65" t="s">
        <v>13</v>
      </c>
    </row>
    <row r="44" spans="1:8" ht="15">
      <c r="A44" s="17" t="s">
        <v>18</v>
      </c>
      <c r="B44" s="18">
        <v>249.7</v>
      </c>
      <c r="C44" s="19">
        <v>259.28</v>
      </c>
      <c r="D44" s="19">
        <v>269</v>
      </c>
      <c r="E44" s="19">
        <v>256.78</v>
      </c>
      <c r="F44" s="20">
        <v>259.9</v>
      </c>
      <c r="G44" s="22">
        <f>F44/E44*100-100</f>
        <v>1.2150479009268622</v>
      </c>
      <c r="H44" s="66">
        <f>F44/B44*100-100</f>
        <v>4.084901882258691</v>
      </c>
    </row>
    <row r="45" spans="1:8" ht="15">
      <c r="A45" s="11" t="s">
        <v>19</v>
      </c>
      <c r="B45" s="23" t="s">
        <v>12</v>
      </c>
      <c r="C45" s="13" t="s">
        <v>12</v>
      </c>
      <c r="D45" s="13" t="s">
        <v>12</v>
      </c>
      <c r="E45" s="13">
        <v>245.86</v>
      </c>
      <c r="F45" s="14" t="s">
        <v>13</v>
      </c>
      <c r="G45" s="16" t="s">
        <v>13</v>
      </c>
      <c r="H45" s="65" t="s">
        <v>13</v>
      </c>
    </row>
    <row r="46" spans="1:8" ht="15.75" customHeight="1">
      <c r="A46" s="11" t="s">
        <v>20</v>
      </c>
      <c r="B46" s="23">
        <v>230.76</v>
      </c>
      <c r="C46" s="13">
        <v>255.27</v>
      </c>
      <c r="D46" s="13">
        <v>274.79</v>
      </c>
      <c r="E46" s="13">
        <v>265.47</v>
      </c>
      <c r="F46" s="14" t="s">
        <v>12</v>
      </c>
      <c r="G46" s="16" t="s">
        <v>13</v>
      </c>
      <c r="H46" s="65" t="s">
        <v>13</v>
      </c>
    </row>
    <row r="47" spans="1:8" ht="15">
      <c r="A47" s="11" t="s">
        <v>21</v>
      </c>
      <c r="B47" s="23">
        <v>242.07</v>
      </c>
      <c r="C47" s="13">
        <v>268.74</v>
      </c>
      <c r="D47" s="13">
        <v>284.2</v>
      </c>
      <c r="E47" s="13">
        <v>281.01</v>
      </c>
      <c r="F47" s="14">
        <v>276.97</v>
      </c>
      <c r="G47" s="67">
        <f aca="true" t="shared" si="4" ref="G47:G54">F47/E47*100-100</f>
        <v>-1.4376712572506136</v>
      </c>
      <c r="H47" s="65">
        <f aca="true" t="shared" si="5" ref="H47:H54">F47/B47*100-100</f>
        <v>14.417317304911819</v>
      </c>
    </row>
    <row r="48" spans="1:8" ht="15.75" customHeight="1">
      <c r="A48" s="11" t="s">
        <v>31</v>
      </c>
      <c r="B48" s="23">
        <v>230.51</v>
      </c>
      <c r="C48" s="13">
        <v>245.47</v>
      </c>
      <c r="D48" s="13" t="s">
        <v>12</v>
      </c>
      <c r="E48" s="13">
        <v>269.78</v>
      </c>
      <c r="F48" s="14" t="s">
        <v>12</v>
      </c>
      <c r="G48" s="16" t="s">
        <v>13</v>
      </c>
      <c r="H48" s="65" t="s">
        <v>13</v>
      </c>
    </row>
    <row r="49" spans="1:8" ht="15">
      <c r="A49" s="17" t="s">
        <v>22</v>
      </c>
      <c r="B49" s="18">
        <v>237.69</v>
      </c>
      <c r="C49" s="19">
        <v>263.02</v>
      </c>
      <c r="D49" s="19">
        <v>279.98</v>
      </c>
      <c r="E49" s="19">
        <v>278.46</v>
      </c>
      <c r="F49" s="20">
        <v>271.92</v>
      </c>
      <c r="G49" s="68">
        <f t="shared" si="4"/>
        <v>-2.348631760396458</v>
      </c>
      <c r="H49" s="66">
        <f t="shared" si="5"/>
        <v>14.401110690395072</v>
      </c>
    </row>
    <row r="50" spans="1:8" ht="15">
      <c r="A50" s="11" t="s">
        <v>23</v>
      </c>
      <c r="B50" s="23">
        <v>180.84</v>
      </c>
      <c r="C50" s="13">
        <v>180.79</v>
      </c>
      <c r="D50" s="13">
        <v>204</v>
      </c>
      <c r="E50" s="13">
        <v>198.89</v>
      </c>
      <c r="F50" s="14">
        <v>201.21</v>
      </c>
      <c r="G50" s="67">
        <f t="shared" si="4"/>
        <v>1.166473930313245</v>
      </c>
      <c r="H50" s="65">
        <f t="shared" si="5"/>
        <v>11.264100862641001</v>
      </c>
    </row>
    <row r="51" spans="1:8" ht="15">
      <c r="A51" s="11" t="s">
        <v>24</v>
      </c>
      <c r="B51" s="23">
        <v>197.62</v>
      </c>
      <c r="C51" s="13">
        <v>203.77</v>
      </c>
      <c r="D51" s="13">
        <v>216.24</v>
      </c>
      <c r="E51" s="13">
        <v>225.92</v>
      </c>
      <c r="F51" s="14">
        <v>226.51</v>
      </c>
      <c r="G51" s="67">
        <f t="shared" si="4"/>
        <v>0.26115439093483417</v>
      </c>
      <c r="H51" s="65">
        <f t="shared" si="5"/>
        <v>14.618965691731603</v>
      </c>
    </row>
    <row r="52" spans="1:8" ht="15">
      <c r="A52" s="11" t="s">
        <v>25</v>
      </c>
      <c r="B52" s="23">
        <v>198.66</v>
      </c>
      <c r="C52" s="13">
        <v>218.53</v>
      </c>
      <c r="D52" s="13">
        <v>231.78</v>
      </c>
      <c r="E52" s="13">
        <v>233.44</v>
      </c>
      <c r="F52" s="14">
        <v>238.94</v>
      </c>
      <c r="G52" s="67">
        <f t="shared" si="4"/>
        <v>2.356065798492125</v>
      </c>
      <c r="H52" s="65">
        <f t="shared" si="5"/>
        <v>20.27584818282493</v>
      </c>
    </row>
    <row r="53" spans="1:8" ht="15">
      <c r="A53" s="17" t="s">
        <v>26</v>
      </c>
      <c r="B53" s="26">
        <v>192.74</v>
      </c>
      <c r="C53" s="27">
        <v>204.03</v>
      </c>
      <c r="D53" s="27">
        <v>219.07</v>
      </c>
      <c r="E53" s="27">
        <v>221.52</v>
      </c>
      <c r="F53" s="28">
        <v>224.62</v>
      </c>
      <c r="G53" s="69">
        <f t="shared" si="4"/>
        <v>1.3994221740700539</v>
      </c>
      <c r="H53" s="66">
        <f t="shared" si="5"/>
        <v>16.540417142264204</v>
      </c>
    </row>
    <row r="54" spans="1:8" ht="15" customHeight="1">
      <c r="A54" s="29" t="s">
        <v>32</v>
      </c>
      <c r="B54" s="30">
        <v>216.42</v>
      </c>
      <c r="C54" s="31">
        <v>232.87</v>
      </c>
      <c r="D54" s="31">
        <v>252.76</v>
      </c>
      <c r="E54" s="31">
        <v>249.38</v>
      </c>
      <c r="F54" s="31">
        <v>244.85</v>
      </c>
      <c r="G54" s="32">
        <f t="shared" si="4"/>
        <v>-1.8165049322319362</v>
      </c>
      <c r="H54" s="33">
        <f t="shared" si="5"/>
        <v>13.136493854542096</v>
      </c>
    </row>
    <row r="55" spans="1:8" ht="15" customHeight="1">
      <c r="A55" s="107" t="s">
        <v>33</v>
      </c>
      <c r="B55" s="107"/>
      <c r="C55" s="107"/>
      <c r="D55" s="107"/>
      <c r="E55" s="107"/>
      <c r="F55" s="107"/>
      <c r="G55" s="107"/>
      <c r="H55" s="107"/>
    </row>
    <row r="56" spans="1:8" ht="15" customHeight="1">
      <c r="A56" s="70" t="s">
        <v>11</v>
      </c>
      <c r="B56" s="71" t="s">
        <v>12</v>
      </c>
      <c r="C56" s="72" t="s">
        <v>12</v>
      </c>
      <c r="D56" s="72" t="s">
        <v>12</v>
      </c>
      <c r="E56" s="72">
        <v>309.42</v>
      </c>
      <c r="F56" s="73" t="s">
        <v>12</v>
      </c>
      <c r="G56" s="74" t="s">
        <v>13</v>
      </c>
      <c r="H56" s="74" t="s">
        <v>13</v>
      </c>
    </row>
    <row r="57" spans="1:8" ht="15" customHeight="1">
      <c r="A57" s="1" t="s">
        <v>14</v>
      </c>
      <c r="B57" s="56" t="s">
        <v>12</v>
      </c>
      <c r="C57" s="45" t="s">
        <v>12</v>
      </c>
      <c r="D57" s="45" t="s">
        <v>12</v>
      </c>
      <c r="E57" s="45">
        <v>290.88</v>
      </c>
      <c r="F57" s="75">
        <v>269.84</v>
      </c>
      <c r="G57" s="45">
        <f>F57/E57*100-100</f>
        <v>-7.233223322332236</v>
      </c>
      <c r="H57" s="45" t="s">
        <v>13</v>
      </c>
    </row>
    <row r="58" spans="1:8" ht="15">
      <c r="A58" s="46" t="s">
        <v>16</v>
      </c>
      <c r="B58" s="55" t="s">
        <v>12</v>
      </c>
      <c r="C58" s="76" t="s">
        <v>12</v>
      </c>
      <c r="D58" s="76" t="s">
        <v>12</v>
      </c>
      <c r="E58" s="76" t="s">
        <v>12</v>
      </c>
      <c r="F58" s="77" t="s">
        <v>12</v>
      </c>
      <c r="G58" s="51" t="s">
        <v>13</v>
      </c>
      <c r="H58" s="38" t="s">
        <v>13</v>
      </c>
    </row>
    <row r="59" spans="1:8" ht="15">
      <c r="A59" s="46" t="s">
        <v>17</v>
      </c>
      <c r="B59" s="55">
        <v>229.68</v>
      </c>
      <c r="C59" s="48">
        <v>258.45</v>
      </c>
      <c r="D59" s="48">
        <v>269.01</v>
      </c>
      <c r="E59" s="48">
        <v>268.77</v>
      </c>
      <c r="F59" s="49">
        <v>282.02</v>
      </c>
      <c r="G59" s="51">
        <f>F59/E59*100-100</f>
        <v>4.929865684414182</v>
      </c>
      <c r="H59" s="78">
        <f>F59/B59*100-100</f>
        <v>22.78822709857191</v>
      </c>
    </row>
    <row r="60" spans="1:8" ht="15">
      <c r="A60" s="46" t="s">
        <v>30</v>
      </c>
      <c r="B60" s="55" t="s">
        <v>12</v>
      </c>
      <c r="C60" s="39" t="s">
        <v>12</v>
      </c>
      <c r="D60" s="39" t="s">
        <v>12</v>
      </c>
      <c r="E60" s="39" t="s">
        <v>12</v>
      </c>
      <c r="F60" s="40" t="s">
        <v>12</v>
      </c>
      <c r="G60" s="51" t="s">
        <v>13</v>
      </c>
      <c r="H60" s="78" t="s">
        <v>13</v>
      </c>
    </row>
    <row r="61" spans="1:8" ht="15">
      <c r="A61" s="41" t="s">
        <v>18</v>
      </c>
      <c r="B61" s="79">
        <v>228.61</v>
      </c>
      <c r="C61" s="80">
        <v>256.98</v>
      </c>
      <c r="D61" s="80">
        <v>268.04</v>
      </c>
      <c r="E61" s="80">
        <v>272.2</v>
      </c>
      <c r="F61" s="81">
        <v>274.75</v>
      </c>
      <c r="G61" s="54">
        <f>F61/E61*100-100</f>
        <v>0.9368111682586289</v>
      </c>
      <c r="H61" s="82">
        <f>F61/B61*100-100</f>
        <v>20.18284414505051</v>
      </c>
    </row>
    <row r="62" spans="1:8" ht="15">
      <c r="A62" s="46" t="s">
        <v>20</v>
      </c>
      <c r="B62" s="55">
        <v>227.1</v>
      </c>
      <c r="C62" s="48">
        <v>229.39</v>
      </c>
      <c r="D62" s="48">
        <v>230.25</v>
      </c>
      <c r="E62" s="48">
        <v>230.4</v>
      </c>
      <c r="F62" s="49">
        <v>238.07</v>
      </c>
      <c r="G62" s="51">
        <f>F62/E62*100-100</f>
        <v>3.328993055555543</v>
      </c>
      <c r="H62" s="78">
        <f>F62/B62*100-100</f>
        <v>4.83047115808013</v>
      </c>
    </row>
    <row r="63" spans="1:8" ht="15">
      <c r="A63" s="46" t="s">
        <v>21</v>
      </c>
      <c r="B63" s="55">
        <v>241.65</v>
      </c>
      <c r="C63" s="83">
        <v>264.45</v>
      </c>
      <c r="D63" s="83">
        <v>266.53</v>
      </c>
      <c r="E63" s="83">
        <v>258.89</v>
      </c>
      <c r="F63" s="84">
        <v>268.84</v>
      </c>
      <c r="G63" s="83">
        <f>F63/E63*100-100</f>
        <v>3.8433311445015335</v>
      </c>
      <c r="H63" s="85">
        <f>F63/B63*100-100</f>
        <v>11.251810469687555</v>
      </c>
    </row>
    <row r="64" spans="1:8" ht="15">
      <c r="A64" s="46" t="s">
        <v>31</v>
      </c>
      <c r="B64" s="55">
        <v>234.3</v>
      </c>
      <c r="C64" s="48" t="s">
        <v>12</v>
      </c>
      <c r="D64" s="48">
        <v>269.01</v>
      </c>
      <c r="E64" s="48" t="s">
        <v>12</v>
      </c>
      <c r="F64" s="49" t="s">
        <v>12</v>
      </c>
      <c r="G64" s="51" t="s">
        <v>13</v>
      </c>
      <c r="H64" s="78" t="s">
        <v>13</v>
      </c>
    </row>
    <row r="65" spans="1:8" ht="15">
      <c r="A65" s="41" t="s">
        <v>22</v>
      </c>
      <c r="B65" s="56">
        <v>238.01</v>
      </c>
      <c r="C65" s="43">
        <v>255.38</v>
      </c>
      <c r="D65" s="43">
        <v>259.36</v>
      </c>
      <c r="E65" s="43">
        <v>256.67</v>
      </c>
      <c r="F65" s="44">
        <v>261.54</v>
      </c>
      <c r="G65" s="80">
        <f aca="true" t="shared" si="6" ref="G65:G71">F65/E65*100-100</f>
        <v>1.897377956130427</v>
      </c>
      <c r="H65" s="86">
        <f aca="true" t="shared" si="7" ref="H65:H71">F65/B65*100-100</f>
        <v>9.88613923784716</v>
      </c>
    </row>
    <row r="66" spans="1:8" ht="15">
      <c r="A66" s="46" t="s">
        <v>23</v>
      </c>
      <c r="B66" s="55" t="s">
        <v>12</v>
      </c>
      <c r="C66" s="48" t="s">
        <v>12</v>
      </c>
      <c r="D66" s="48" t="s">
        <v>12</v>
      </c>
      <c r="E66" s="48">
        <v>237.18</v>
      </c>
      <c r="F66" s="49">
        <v>216.3</v>
      </c>
      <c r="G66" s="83">
        <f t="shared" si="6"/>
        <v>-8.803440424993667</v>
      </c>
      <c r="H66" s="78" t="s">
        <v>13</v>
      </c>
    </row>
    <row r="67" spans="1:8" ht="15">
      <c r="A67" s="46" t="s">
        <v>24</v>
      </c>
      <c r="B67" s="55">
        <v>195.94</v>
      </c>
      <c r="C67" s="48">
        <v>197.49</v>
      </c>
      <c r="D67" s="48">
        <v>190.42</v>
      </c>
      <c r="E67" s="48">
        <v>231.23</v>
      </c>
      <c r="F67" s="49">
        <v>200.33</v>
      </c>
      <c r="G67" s="83">
        <f t="shared" si="6"/>
        <v>-13.363317908575866</v>
      </c>
      <c r="H67" s="85">
        <f t="shared" si="7"/>
        <v>2.2404817801367756</v>
      </c>
    </row>
    <row r="68" spans="1:8" ht="15">
      <c r="A68" s="46" t="s">
        <v>25</v>
      </c>
      <c r="B68" s="55">
        <v>221.65</v>
      </c>
      <c r="C68" s="48">
        <v>212.74</v>
      </c>
      <c r="D68" s="48" t="s">
        <v>12</v>
      </c>
      <c r="E68" s="48">
        <v>234.25</v>
      </c>
      <c r="F68" s="49">
        <v>219.19</v>
      </c>
      <c r="G68" s="83">
        <f t="shared" si="6"/>
        <v>-6.4290288153681985</v>
      </c>
      <c r="H68" s="85">
        <f t="shared" si="7"/>
        <v>-1.1098578840514364</v>
      </c>
    </row>
    <row r="69" spans="1:8" ht="15">
      <c r="A69" s="41" t="s">
        <v>26</v>
      </c>
      <c r="B69" s="58">
        <v>205.2</v>
      </c>
      <c r="C69" s="87">
        <v>199.23</v>
      </c>
      <c r="D69" s="87">
        <v>222.15</v>
      </c>
      <c r="E69" s="87">
        <v>234.66</v>
      </c>
      <c r="F69" s="88">
        <v>222.35</v>
      </c>
      <c r="G69" s="54">
        <f t="shared" si="6"/>
        <v>-5.2458876672632755</v>
      </c>
      <c r="H69" s="86">
        <f t="shared" si="7"/>
        <v>8.357699805068222</v>
      </c>
    </row>
    <row r="70" spans="1:8" ht="15">
      <c r="A70" s="89" t="s">
        <v>27</v>
      </c>
      <c r="B70" s="90">
        <v>229.62</v>
      </c>
      <c r="C70" s="91">
        <v>244.37</v>
      </c>
      <c r="D70" s="91">
        <v>256.34</v>
      </c>
      <c r="E70" s="91">
        <v>258.36</v>
      </c>
      <c r="F70" s="91">
        <v>260.64</v>
      </c>
      <c r="G70" s="92">
        <f t="shared" si="6"/>
        <v>0.8824895494658591</v>
      </c>
      <c r="H70" s="93">
        <f t="shared" si="7"/>
        <v>13.509276195453339</v>
      </c>
    </row>
    <row r="71" spans="1:8" ht="15">
      <c r="A71" s="94" t="s">
        <v>34</v>
      </c>
      <c r="B71" s="95">
        <v>239.66</v>
      </c>
      <c r="C71" s="96">
        <v>257.72</v>
      </c>
      <c r="D71" s="96">
        <v>270.34</v>
      </c>
      <c r="E71" s="96">
        <v>270.23</v>
      </c>
      <c r="F71" s="96">
        <v>272.14</v>
      </c>
      <c r="G71" s="97">
        <f t="shared" si="6"/>
        <v>0.7068053139917652</v>
      </c>
      <c r="H71" s="98">
        <f t="shared" si="7"/>
        <v>13.552532754735864</v>
      </c>
    </row>
    <row r="72" spans="1:8" ht="15">
      <c r="A72" s="99"/>
      <c r="B72" s="99"/>
      <c r="C72" s="99"/>
      <c r="D72" s="99"/>
      <c r="E72" s="99"/>
      <c r="F72" s="99"/>
      <c r="G72" s="99"/>
      <c r="H72" s="99"/>
    </row>
    <row r="73" spans="1:8" ht="15">
      <c r="A73" s="100" t="s">
        <v>35</v>
      </c>
      <c r="B73" s="101"/>
      <c r="C73" s="100"/>
      <c r="D73" s="100"/>
      <c r="E73" s="100"/>
      <c r="F73" s="100"/>
      <c r="G73" s="100"/>
      <c r="H73" s="102"/>
    </row>
    <row r="74" spans="1:8" ht="15">
      <c r="A74" s="103" t="s">
        <v>36</v>
      </c>
      <c r="B74" s="101"/>
      <c r="C74" s="100"/>
      <c r="D74" s="100"/>
      <c r="E74" s="100"/>
      <c r="F74" s="100"/>
      <c r="G74" s="100"/>
      <c r="H74" s="102"/>
    </row>
    <row r="75" spans="1:8" ht="15">
      <c r="A75" s="100" t="s">
        <v>37</v>
      </c>
      <c r="B75" s="101"/>
      <c r="C75" s="100"/>
      <c r="D75" s="100"/>
      <c r="E75" s="100"/>
      <c r="F75" s="100"/>
      <c r="G75" s="100"/>
      <c r="H75" s="102"/>
    </row>
    <row r="76" spans="1:8" ht="15">
      <c r="A76" s="100" t="s">
        <v>38</v>
      </c>
      <c r="B76" s="100"/>
      <c r="C76" s="100"/>
      <c r="D76" s="100"/>
      <c r="E76" s="100"/>
      <c r="F76" s="100"/>
      <c r="G76" s="100"/>
      <c r="H76" s="104"/>
    </row>
    <row r="77" ht="15">
      <c r="A77" s="105" t="s">
        <v>39</v>
      </c>
    </row>
    <row r="78" ht="15">
      <c r="F78" s="106" t="s">
        <v>40</v>
      </c>
    </row>
    <row r="79" ht="15">
      <c r="F79" s="106" t="s">
        <v>41</v>
      </c>
    </row>
  </sheetData>
  <sheetProtection/>
  <mergeCells count="8">
    <mergeCell ref="A40:H40"/>
    <mergeCell ref="A55:H55"/>
    <mergeCell ref="A2:H2"/>
    <mergeCell ref="A4:A5"/>
    <mergeCell ref="C4:F4"/>
    <mergeCell ref="G4:H4"/>
    <mergeCell ref="A6:H6"/>
    <mergeCell ref="A23:H2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2021-07-01T08:41:47Z</dcterms:created>
  <dcterms:modified xsi:type="dcterms:W3CDTF">2021-07-01T08:44:18Z</dcterms:modified>
  <cp:category/>
  <cp:version/>
  <cp:contentType/>
  <cp:contentStatus/>
</cp:coreProperties>
</file>