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liepa\"/>
    </mc:Choice>
  </mc:AlternateContent>
  <xr:revisionPtr revIDLastSave="0" documentId="8_{3C50D515-90AB-486F-9E93-C9547917B159}" xr6:coauthVersionLast="47" xr6:coauthVersionMax="47" xr10:uidLastSave="{00000000-0000-0000-0000-000000000000}"/>
  <bookViews>
    <workbookView xWindow="-120" yWindow="-120" windowWidth="29040" windowHeight="17640" xr2:uid="{D6952AAF-112F-4CBE-A0EC-D086E2E44B6C}"/>
  </bookViews>
  <sheets>
    <sheet name="22_2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G66" i="1"/>
  <c r="H64" i="1"/>
  <c r="G64" i="1"/>
  <c r="H62" i="1"/>
  <c r="G62" i="1"/>
  <c r="H60" i="1"/>
  <c r="G60" i="1"/>
  <c r="H58" i="1"/>
  <c r="G58" i="1"/>
  <c r="H57" i="1"/>
  <c r="G57" i="1"/>
  <c r="G56" i="1"/>
  <c r="H55" i="1"/>
  <c r="G55" i="1"/>
  <c r="H53" i="1"/>
  <c r="G53" i="1"/>
  <c r="H52" i="1"/>
  <c r="G52" i="1"/>
  <c r="H51" i="1"/>
  <c r="G51" i="1"/>
  <c r="H49" i="1"/>
  <c r="G49" i="1"/>
  <c r="H48" i="1"/>
  <c r="G48" i="1"/>
  <c r="H45" i="1"/>
  <c r="G45" i="1"/>
  <c r="H44" i="1"/>
  <c r="G44" i="1"/>
  <c r="H43" i="1"/>
  <c r="G43" i="1"/>
  <c r="H42" i="1"/>
  <c r="G42" i="1"/>
  <c r="H41" i="1"/>
  <c r="G41" i="1"/>
  <c r="H40" i="1"/>
  <c r="G40" i="1"/>
  <c r="H38" i="1"/>
  <c r="G37" i="1"/>
  <c r="H36" i="1"/>
  <c r="G36" i="1"/>
  <c r="H34" i="1"/>
  <c r="G34" i="1"/>
  <c r="H33" i="1"/>
  <c r="H32" i="1"/>
  <c r="G32" i="1"/>
  <c r="H31" i="1"/>
  <c r="G31" i="1"/>
  <c r="H30" i="1"/>
  <c r="G30" i="1"/>
  <c r="H29" i="1"/>
  <c r="G29" i="1"/>
  <c r="H28" i="1"/>
  <c r="G28" i="1"/>
  <c r="H27" i="1"/>
  <c r="G27" i="1"/>
  <c r="H24" i="1"/>
  <c r="G24" i="1"/>
  <c r="H23" i="1"/>
  <c r="G23" i="1"/>
  <c r="H22" i="1"/>
  <c r="G22" i="1"/>
  <c r="H21" i="1"/>
  <c r="G21" i="1"/>
  <c r="H20" i="1"/>
  <c r="G20" i="1"/>
  <c r="H18" i="1"/>
  <c r="G18" i="1"/>
  <c r="H17" i="1"/>
  <c r="G17" i="1"/>
  <c r="H15" i="1"/>
  <c r="G15" i="1"/>
  <c r="H13" i="1"/>
  <c r="G13" i="1"/>
  <c r="H12" i="1"/>
  <c r="G12" i="1"/>
  <c r="H11" i="1"/>
  <c r="G11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<sst xmlns="http://schemas.openxmlformats.org/spreadsheetml/2006/main" count="140" uniqueCount="44">
  <si>
    <t>Grūdų ir rapsų vidutinės kainos (augintojų) ES šalyse, EUR/t</t>
  </si>
  <si>
    <t xml:space="preserve">                    Data
Valstybė</t>
  </si>
  <si>
    <t>Pokytis, %</t>
  </si>
  <si>
    <t>25 sav. 
(06 15–21)</t>
  </si>
  <si>
    <t>22 sav. 
(05 31–06 06)</t>
  </si>
  <si>
    <t>23 sav. 
(06 07–13)</t>
  </si>
  <si>
    <t>24 sav. 
(06 14–20)</t>
  </si>
  <si>
    <t>25 sav. 
(06 21–27)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</si>
  <si>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</si>
  <si>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</si>
  <si>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</si>
  <si>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</si>
  <si>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</si>
  <si>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</si>
  <si>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</si>
  <si>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</si>
  <si>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Estija</t>
  </si>
  <si>
    <t>Graikija</t>
  </si>
  <si>
    <t>Ispanija</t>
  </si>
  <si>
    <t>Prancūzija</t>
  </si>
  <si>
    <t>Kroatija</t>
  </si>
  <si>
    <t>Italija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</si>
  <si>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</si>
  <si>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</si>
  <si>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</si>
  <si>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</si>
  <si>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</si>
  <si>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</si>
  <si>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</si>
  <si>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</si>
  <si>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</si>
  <si>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</si>
  <si>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</si>
  <si>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</si>
  <si>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Portugalija</t>
  </si>
  <si>
    <t>Pašariniai miežiai</t>
  </si>
  <si>
    <t>Kipras</t>
  </si>
  <si>
    <t>Maistiniai rugiai</t>
  </si>
  <si>
    <t>Rapsai</t>
  </si>
  <si>
    <t xml:space="preserve">Latvija </t>
  </si>
  <si>
    <t>* lyginant 2021 m. 25 savaitę su. 24 savaite</t>
  </si>
  <si>
    <t>** lyginant 2021 m. 25 savaitę su 2020 m. 25 savaite</t>
  </si>
  <si>
    <t>Pastaba: Lietuvos maistinių ir pašarinių kviečių, pašarinių miežių, maistinių rugių ir rapsų 22, 23  ir 24 savaičių kainos patikslintos  2021-07-05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</si>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</sst>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3" fillId="0" borderId="20" xfId="0" applyNumberFormat="1" applyFont="1" applyBorder="1" applyAlignment="1">
      <alignment horizontal="right" vertical="center" indent="2"/>
    </xf>
    <xf numFmtId="2" fontId="3" fillId="0" borderId="21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95C310-CAFC-421A-9CBB-289823DD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E820A-49A0-4D5C-9DFB-BD744AC462EF}">
  <dimension ref="A2:I78"/>
  <sheetViews>
    <sheetView showGridLines="0" tabSelected="1" workbookViewId="0">
      <selection activeCell="I21" sqref="I21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200</v>
      </c>
      <c r="C8" s="15">
        <v>269</v>
      </c>
      <c r="D8" s="15">
        <v>272</v>
      </c>
      <c r="E8" s="15">
        <v>261</v>
      </c>
      <c r="F8" s="16">
        <v>249</v>
      </c>
      <c r="G8" s="15">
        <f>((F8*100)/E8)-100</f>
        <v>-4.5977011494252906</v>
      </c>
      <c r="H8" s="15">
        <f>((F8*100)/B8)-100</f>
        <v>24.5</v>
      </c>
    </row>
    <row r="9" spans="1:8" x14ac:dyDescent="0.2">
      <c r="A9" s="13" t="s">
        <v>12</v>
      </c>
      <c r="B9" s="17">
        <v>173.52249999999998</v>
      </c>
      <c r="C9" s="15">
        <v>199.99285714285716</v>
      </c>
      <c r="D9" s="15">
        <v>200.72285714285718</v>
      </c>
      <c r="E9" s="15">
        <v>200.86857142857144</v>
      </c>
      <c r="F9" s="18">
        <v>200.86857142857144</v>
      </c>
      <c r="G9" s="15">
        <f t="shared" ref="G9:G24" si="0">((F9*100)/E9)-100</f>
        <v>0</v>
      </c>
      <c r="H9" s="15">
        <f t="shared" ref="H9:H24" si="1">((F9*100)/B9)-100</f>
        <v>15.759380730782155</v>
      </c>
    </row>
    <row r="10" spans="1:8" x14ac:dyDescent="0.2">
      <c r="A10" s="13" t="s">
        <v>13</v>
      </c>
      <c r="B10" s="17" t="s">
        <v>14</v>
      </c>
      <c r="C10" s="15" t="s">
        <v>14</v>
      </c>
      <c r="D10" s="15" t="s">
        <v>14</v>
      </c>
      <c r="E10" s="15">
        <v>213.9</v>
      </c>
      <c r="F10" s="18">
        <v>216.68</v>
      </c>
      <c r="G10" s="15">
        <f t="shared" si="0"/>
        <v>1.2996727442730247</v>
      </c>
      <c r="H10" s="15" t="s">
        <v>14</v>
      </c>
    </row>
    <row r="11" spans="1:8" x14ac:dyDescent="0.2">
      <c r="A11" s="13" t="s">
        <v>15</v>
      </c>
      <c r="B11" s="17">
        <v>186.35714285714286</v>
      </c>
      <c r="C11" s="15">
        <v>228.8</v>
      </c>
      <c r="D11" s="15">
        <v>245</v>
      </c>
      <c r="E11" s="15">
        <v>221</v>
      </c>
      <c r="F11" s="18">
        <v>215.9</v>
      </c>
      <c r="G11" s="15">
        <f t="shared" si="0"/>
        <v>-2.3076923076923066</v>
      </c>
      <c r="H11" s="15">
        <f>((F11*100)/B11)-100</f>
        <v>15.852817171330003</v>
      </c>
    </row>
    <row r="12" spans="1:8" x14ac:dyDescent="0.2">
      <c r="A12" s="13" t="s">
        <v>17</v>
      </c>
      <c r="B12" s="17">
        <v>172.5</v>
      </c>
      <c r="C12" s="15">
        <v>240</v>
      </c>
      <c r="D12" s="15">
        <v>230</v>
      </c>
      <c r="E12" s="15">
        <v>200</v>
      </c>
      <c r="F12" s="18">
        <v>230</v>
      </c>
      <c r="G12" s="15">
        <f t="shared" si="0"/>
        <v>15</v>
      </c>
      <c r="H12" s="15">
        <f t="shared" si="1"/>
        <v>33.333333333333343</v>
      </c>
    </row>
    <row r="13" spans="1:8" x14ac:dyDescent="0.2">
      <c r="A13" s="13" t="s">
        <v>18</v>
      </c>
      <c r="B13" s="17">
        <v>183.33333333333334</v>
      </c>
      <c r="C13" s="15">
        <v>229.89555555555555</v>
      </c>
      <c r="D13" s="15">
        <v>231.1933333333333</v>
      </c>
      <c r="E13" s="15">
        <v>228.11111111111111</v>
      </c>
      <c r="F13" s="18">
        <v>226.4</v>
      </c>
      <c r="G13" s="15">
        <f t="shared" si="0"/>
        <v>-0.75012177301509553</v>
      </c>
      <c r="H13" s="15">
        <f t="shared" si="1"/>
        <v>23.490909090909085</v>
      </c>
    </row>
    <row r="14" spans="1:8" x14ac:dyDescent="0.2">
      <c r="A14" s="13" t="s">
        <v>19</v>
      </c>
      <c r="B14" s="17">
        <v>182.98</v>
      </c>
      <c r="C14" s="15">
        <v>217.16666666666666</v>
      </c>
      <c r="D14" s="15">
        <v>218.77666666666667</v>
      </c>
      <c r="E14" s="15" t="s">
        <v>14</v>
      </c>
      <c r="F14" s="18" t="s">
        <v>14</v>
      </c>
      <c r="G14" s="15" t="s">
        <v>14</v>
      </c>
      <c r="H14" s="15" t="s">
        <v>14</v>
      </c>
    </row>
    <row r="15" spans="1:8" x14ac:dyDescent="0.2">
      <c r="A15" s="13" t="s">
        <v>20</v>
      </c>
      <c r="B15" s="17">
        <v>156.16</v>
      </c>
      <c r="C15" s="15">
        <v>207.82</v>
      </c>
      <c r="D15" s="15">
        <v>202.72</v>
      </c>
      <c r="E15" s="15">
        <v>206.83</v>
      </c>
      <c r="F15" s="18">
        <v>216.03</v>
      </c>
      <c r="G15" s="15">
        <f>((F15*100)/E15)-100</f>
        <v>4.4480974713532788</v>
      </c>
      <c r="H15" s="15">
        <f>((F15*100)/B15)-100</f>
        <v>38.338883196721326</v>
      </c>
    </row>
    <row r="16" spans="1:8" x14ac:dyDescent="0.2">
      <c r="A16" s="13" t="s">
        <v>21</v>
      </c>
      <c r="B16" s="17">
        <v>185.05</v>
      </c>
      <c r="C16" s="15">
        <v>232.85</v>
      </c>
      <c r="D16" s="15">
        <v>229.27500000000001</v>
      </c>
      <c r="E16" s="15" t="s">
        <v>14</v>
      </c>
      <c r="F16" s="18" t="s">
        <v>14</v>
      </c>
      <c r="G16" s="15" t="s">
        <v>14</v>
      </c>
      <c r="H16" s="15" t="s">
        <v>14</v>
      </c>
    </row>
    <row r="17" spans="1:9" s="24" customFormat="1" x14ac:dyDescent="0.2">
      <c r="A17" s="19" t="s">
        <v>22</v>
      </c>
      <c r="B17" s="20">
        <v>176.39</v>
      </c>
      <c r="C17" s="21">
        <v>189.26</v>
      </c>
      <c r="D17" s="21">
        <v>200.13</v>
      </c>
      <c r="E17" s="21">
        <v>200.91</v>
      </c>
      <c r="F17" s="22">
        <v>182.77</v>
      </c>
      <c r="G17" s="21">
        <f t="shared" si="0"/>
        <v>-9.0289184211836186</v>
      </c>
      <c r="H17" s="21">
        <f t="shared" si="1"/>
        <v>3.6169850898577067</v>
      </c>
      <c r="I17" s="23"/>
    </row>
    <row r="18" spans="1:9" x14ac:dyDescent="0.2">
      <c r="A18" s="13" t="s">
        <v>23</v>
      </c>
      <c r="B18" s="17">
        <v>169.61</v>
      </c>
      <c r="C18" s="15">
        <v>194.51499999999999</v>
      </c>
      <c r="D18" s="15">
        <v>196.71333333333334</v>
      </c>
      <c r="E18" s="15">
        <v>195.98</v>
      </c>
      <c r="F18" s="18">
        <v>215.07499999999999</v>
      </c>
      <c r="G18" s="15">
        <f t="shared" si="0"/>
        <v>9.7433411572609572</v>
      </c>
      <c r="H18" s="15">
        <f t="shared" si="1"/>
        <v>26.805612876599241</v>
      </c>
    </row>
    <row r="19" spans="1:9" x14ac:dyDescent="0.2">
      <c r="A19" s="13" t="s">
        <v>24</v>
      </c>
      <c r="B19" s="17" t="s">
        <v>14</v>
      </c>
      <c r="C19" s="15" t="s">
        <v>14</v>
      </c>
      <c r="D19" s="15">
        <v>232</v>
      </c>
      <c r="E19" s="15">
        <v>220</v>
      </c>
      <c r="F19" s="18" t="s">
        <v>14</v>
      </c>
      <c r="G19" s="15" t="s">
        <v>14</v>
      </c>
      <c r="H19" s="15" t="s">
        <v>14</v>
      </c>
    </row>
    <row r="20" spans="1:9" x14ac:dyDescent="0.2">
      <c r="A20" s="13" t="s">
        <v>25</v>
      </c>
      <c r="B20" s="17">
        <v>185.47333333333333</v>
      </c>
      <c r="C20" s="15">
        <v>215.95333333333335</v>
      </c>
      <c r="D20" s="15">
        <v>219.91666666666666</v>
      </c>
      <c r="E20" s="15">
        <v>214.75333333333333</v>
      </c>
      <c r="F20" s="18">
        <v>213.71</v>
      </c>
      <c r="G20" s="15">
        <f t="shared" si="0"/>
        <v>-0.48582870269767398</v>
      </c>
      <c r="H20" s="15">
        <f t="shared" si="1"/>
        <v>15.224111282843893</v>
      </c>
    </row>
    <row r="21" spans="1:9" x14ac:dyDescent="0.2">
      <c r="A21" s="13" t="s">
        <v>26</v>
      </c>
      <c r="B21" s="17">
        <v>173.96</v>
      </c>
      <c r="C21" s="15">
        <v>204.88666666666666</v>
      </c>
      <c r="D21" s="15">
        <v>207.61249999999998</v>
      </c>
      <c r="E21" s="15">
        <v>198.73000000000002</v>
      </c>
      <c r="F21" s="18">
        <v>192.02500000000001</v>
      </c>
      <c r="G21" s="15">
        <f t="shared" si="0"/>
        <v>-3.3739244200674392</v>
      </c>
      <c r="H21" s="15">
        <f t="shared" si="1"/>
        <v>10.384571165785232</v>
      </c>
    </row>
    <row r="22" spans="1:9" x14ac:dyDescent="0.2">
      <c r="A22" s="13" t="s">
        <v>27</v>
      </c>
      <c r="B22" s="17">
        <v>190</v>
      </c>
      <c r="C22" s="15">
        <v>232.49</v>
      </c>
      <c r="D22" s="15">
        <v>232.99</v>
      </c>
      <c r="E22" s="15">
        <v>228.09</v>
      </c>
      <c r="F22" s="18">
        <v>214.15</v>
      </c>
      <c r="G22" s="15">
        <f t="shared" si="0"/>
        <v>-6.1116226051120179</v>
      </c>
      <c r="H22" s="15">
        <f t="shared" si="1"/>
        <v>12.71052631578948</v>
      </c>
    </row>
    <row r="23" spans="1:9" x14ac:dyDescent="0.2">
      <c r="A23" s="13" t="s">
        <v>28</v>
      </c>
      <c r="B23" s="17">
        <v>163.58000000000001</v>
      </c>
      <c r="C23" s="15">
        <v>183.85</v>
      </c>
      <c r="D23" s="15">
        <v>179.62</v>
      </c>
      <c r="E23" s="15">
        <v>185.35</v>
      </c>
      <c r="F23" s="18">
        <v>189.38</v>
      </c>
      <c r="G23" s="15">
        <f>((F23*100)/E23)-100</f>
        <v>2.1742649042352298</v>
      </c>
      <c r="H23" s="15">
        <f t="shared" si="1"/>
        <v>15.772099278640411</v>
      </c>
    </row>
    <row r="24" spans="1:9" x14ac:dyDescent="0.2">
      <c r="A24" s="13" t="s">
        <v>29</v>
      </c>
      <c r="B24" s="17">
        <v>160</v>
      </c>
      <c r="C24" s="15">
        <v>189</v>
      </c>
      <c r="D24" s="15">
        <v>189</v>
      </c>
      <c r="E24" s="15">
        <v>189</v>
      </c>
      <c r="F24" s="18">
        <v>189</v>
      </c>
      <c r="G24" s="15">
        <f t="shared" si="0"/>
        <v>0</v>
      </c>
      <c r="H24" s="15">
        <f t="shared" si="1"/>
        <v>18.125</v>
      </c>
    </row>
    <row r="25" spans="1:9" x14ac:dyDescent="0.2">
      <c r="A25" s="13" t="s">
        <v>30</v>
      </c>
      <c r="B25" s="17">
        <v>186.19</v>
      </c>
      <c r="C25" s="15">
        <v>220.91</v>
      </c>
      <c r="D25" s="15" t="s">
        <v>14</v>
      </c>
      <c r="E25" s="15" t="s">
        <v>14</v>
      </c>
      <c r="F25" s="18" t="s">
        <v>14</v>
      </c>
      <c r="G25" s="15" t="s">
        <v>14</v>
      </c>
      <c r="H25" s="15" t="s">
        <v>14</v>
      </c>
    </row>
    <row r="26" spans="1:9" x14ac:dyDescent="0.2">
      <c r="A26" s="25" t="s">
        <v>31</v>
      </c>
      <c r="B26" s="25"/>
      <c r="C26" s="25"/>
      <c r="D26" s="25"/>
      <c r="E26" s="25"/>
      <c r="F26" s="25"/>
      <c r="G26" s="25"/>
      <c r="H26" s="25"/>
    </row>
    <row r="27" spans="1:9" x14ac:dyDescent="0.2">
      <c r="A27" s="26" t="s">
        <v>11</v>
      </c>
      <c r="B27" s="14">
        <v>194</v>
      </c>
      <c r="C27" s="15">
        <v>262</v>
      </c>
      <c r="D27" s="15">
        <v>265</v>
      </c>
      <c r="E27" s="15">
        <v>254</v>
      </c>
      <c r="F27" s="16">
        <v>242</v>
      </c>
      <c r="G27" s="15">
        <f>((F27*100)/E27)-100</f>
        <v>-4.7244094488189035</v>
      </c>
      <c r="H27" s="15">
        <f>((F27*100)/B27)-100</f>
        <v>24.742268041237111</v>
      </c>
    </row>
    <row r="28" spans="1:9" x14ac:dyDescent="0.2">
      <c r="A28" s="13" t="s">
        <v>12</v>
      </c>
      <c r="B28" s="17">
        <v>165.02</v>
      </c>
      <c r="C28" s="15">
        <v>193.44166666666669</v>
      </c>
      <c r="D28" s="15">
        <v>194.29499999999999</v>
      </c>
      <c r="E28" s="15">
        <v>194.29499999999999</v>
      </c>
      <c r="F28" s="18">
        <v>194.29499999999999</v>
      </c>
      <c r="G28" s="15">
        <f t="shared" ref="G28:G37" si="2">((F28*100)/E28)-100</f>
        <v>0</v>
      </c>
      <c r="H28" s="15">
        <f t="shared" ref="H28:H38" si="3">((F28*100)/B28)-100</f>
        <v>17.740273906193181</v>
      </c>
    </row>
    <row r="29" spans="1:9" x14ac:dyDescent="0.2">
      <c r="A29" s="13" t="s">
        <v>15</v>
      </c>
      <c r="B29" s="17">
        <v>183.54166666666666</v>
      </c>
      <c r="C29" s="15">
        <v>248</v>
      </c>
      <c r="D29" s="15">
        <v>245.875</v>
      </c>
      <c r="E29" s="15">
        <v>247.83333333333334</v>
      </c>
      <c r="F29" s="18">
        <v>221.5</v>
      </c>
      <c r="G29" s="15">
        <f t="shared" si="2"/>
        <v>-10.625420309347689</v>
      </c>
      <c r="H29" s="15">
        <f t="shared" si="3"/>
        <v>20.681044267877425</v>
      </c>
    </row>
    <row r="30" spans="1:9" x14ac:dyDescent="0.2">
      <c r="A30" s="13" t="s">
        <v>16</v>
      </c>
      <c r="B30" s="17">
        <v>152.49</v>
      </c>
      <c r="C30" s="15" t="s">
        <v>14</v>
      </c>
      <c r="D30" s="15">
        <v>188.38</v>
      </c>
      <c r="E30" s="15">
        <v>188.1</v>
      </c>
      <c r="F30" s="18">
        <v>179.93</v>
      </c>
      <c r="G30" s="15">
        <f t="shared" si="2"/>
        <v>-4.343434343434339</v>
      </c>
      <c r="H30" s="15">
        <f t="shared" si="3"/>
        <v>17.994622598203151</v>
      </c>
    </row>
    <row r="31" spans="1:9" x14ac:dyDescent="0.2">
      <c r="A31" s="13" t="s">
        <v>32</v>
      </c>
      <c r="B31" s="17">
        <v>200</v>
      </c>
      <c r="C31" s="15">
        <v>250</v>
      </c>
      <c r="D31" s="15">
        <v>252.66666666666666</v>
      </c>
      <c r="E31" s="15">
        <v>251.66666666666666</v>
      </c>
      <c r="F31" s="18">
        <v>251</v>
      </c>
      <c r="G31" s="15">
        <f t="shared" si="2"/>
        <v>-0.2649006622516481</v>
      </c>
      <c r="H31" s="15">
        <f t="shared" si="3"/>
        <v>25.5</v>
      </c>
    </row>
    <row r="32" spans="1:9" s="24" customFormat="1" x14ac:dyDescent="0.2">
      <c r="A32" s="19" t="s">
        <v>22</v>
      </c>
      <c r="B32" s="20">
        <v>172.69</v>
      </c>
      <c r="C32" s="21">
        <v>184.08</v>
      </c>
      <c r="D32" s="21">
        <v>177.6</v>
      </c>
      <c r="E32" s="21">
        <v>191.64</v>
      </c>
      <c r="F32" s="22">
        <v>203.57</v>
      </c>
      <c r="G32" s="21">
        <f t="shared" si="2"/>
        <v>6.2252139428094466</v>
      </c>
      <c r="H32" s="21">
        <f t="shared" si="3"/>
        <v>17.881753431003531</v>
      </c>
      <c r="I32" s="23"/>
    </row>
    <row r="33" spans="1:8" x14ac:dyDescent="0.2">
      <c r="A33" s="13" t="s">
        <v>23</v>
      </c>
      <c r="B33" s="17">
        <v>149.41</v>
      </c>
      <c r="C33" s="15">
        <v>208.27</v>
      </c>
      <c r="D33" s="15" t="s">
        <v>14</v>
      </c>
      <c r="E33" s="15" t="s">
        <v>14</v>
      </c>
      <c r="F33" s="18">
        <v>183.96</v>
      </c>
      <c r="G33" s="15" t="s">
        <v>14</v>
      </c>
      <c r="H33" s="15">
        <f t="shared" si="3"/>
        <v>23.124288869553581</v>
      </c>
    </row>
    <row r="34" spans="1:8" x14ac:dyDescent="0.2">
      <c r="A34" s="13" t="s">
        <v>33</v>
      </c>
      <c r="B34" s="17">
        <v>201.5</v>
      </c>
      <c r="C34" s="15">
        <v>253</v>
      </c>
      <c r="D34" s="15">
        <v>261</v>
      </c>
      <c r="E34" s="15">
        <v>253</v>
      </c>
      <c r="F34" s="18">
        <v>248</v>
      </c>
      <c r="G34" s="15">
        <f t="shared" si="2"/>
        <v>-1.9762845849802346</v>
      </c>
      <c r="H34" s="15">
        <f t="shared" si="3"/>
        <v>23.07692307692308</v>
      </c>
    </row>
    <row r="35" spans="1:8" x14ac:dyDescent="0.2">
      <c r="A35" s="13" t="s">
        <v>24</v>
      </c>
      <c r="B35" s="17" t="s">
        <v>14</v>
      </c>
      <c r="C35" s="15" t="s">
        <v>14</v>
      </c>
      <c r="D35" s="15" t="s">
        <v>14</v>
      </c>
      <c r="E35" s="15">
        <v>220</v>
      </c>
      <c r="F35" s="18" t="s">
        <v>14</v>
      </c>
      <c r="G35" s="15" t="s">
        <v>14</v>
      </c>
      <c r="H35" s="15" t="s">
        <v>14</v>
      </c>
    </row>
    <row r="36" spans="1:8" x14ac:dyDescent="0.2">
      <c r="A36" s="13" t="s">
        <v>25</v>
      </c>
      <c r="B36" s="17">
        <v>183.3066666666667</v>
      </c>
      <c r="C36" s="15">
        <v>223.52</v>
      </c>
      <c r="D36" s="15">
        <v>223.11</v>
      </c>
      <c r="E36" s="15">
        <v>220.64000000000001</v>
      </c>
      <c r="F36" s="18">
        <v>219.30666666666664</v>
      </c>
      <c r="G36" s="15">
        <f t="shared" si="2"/>
        <v>-0.60430263475950596</v>
      </c>
      <c r="H36" s="15">
        <f t="shared" si="3"/>
        <v>19.639220250218173</v>
      </c>
    </row>
    <row r="37" spans="1:8" x14ac:dyDescent="0.2">
      <c r="A37" s="13" t="s">
        <v>34</v>
      </c>
      <c r="B37" s="17" t="s">
        <v>14</v>
      </c>
      <c r="C37" s="15">
        <v>245</v>
      </c>
      <c r="D37" s="15">
        <v>240</v>
      </c>
      <c r="E37" s="15">
        <v>240</v>
      </c>
      <c r="F37" s="18">
        <v>235</v>
      </c>
      <c r="G37" s="15">
        <f t="shared" si="2"/>
        <v>-2.0833333333333286</v>
      </c>
      <c r="H37" s="15" t="s">
        <v>14</v>
      </c>
    </row>
    <row r="38" spans="1:8" x14ac:dyDescent="0.2">
      <c r="A38" s="13" t="s">
        <v>26</v>
      </c>
      <c r="B38" s="17">
        <v>144.69999999999999</v>
      </c>
      <c r="C38" s="15">
        <v>210.16</v>
      </c>
      <c r="D38" s="15">
        <v>222.06</v>
      </c>
      <c r="E38" s="15" t="s">
        <v>14</v>
      </c>
      <c r="F38" s="18">
        <v>193.46333333333334</v>
      </c>
      <c r="G38" s="15" t="s">
        <v>14</v>
      </c>
      <c r="H38" s="15">
        <f t="shared" si="3"/>
        <v>33.699608385164709</v>
      </c>
    </row>
    <row r="39" spans="1:8" x14ac:dyDescent="0.2">
      <c r="A39" s="25" t="s">
        <v>35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6" t="s">
        <v>11</v>
      </c>
      <c r="B40" s="14">
        <v>167</v>
      </c>
      <c r="C40" s="15">
        <v>257</v>
      </c>
      <c r="D40" s="15">
        <v>258</v>
      </c>
      <c r="E40" s="15">
        <v>248</v>
      </c>
      <c r="F40" s="16">
        <v>215</v>
      </c>
      <c r="G40" s="15">
        <f>((F40*100)/E40)-100</f>
        <v>-13.306451612903231</v>
      </c>
      <c r="H40" s="15">
        <f>((F40*100)/B40)-100</f>
        <v>28.742514970059887</v>
      </c>
    </row>
    <row r="41" spans="1:8" x14ac:dyDescent="0.2">
      <c r="A41" s="13" t="s">
        <v>12</v>
      </c>
      <c r="B41" s="17">
        <v>155.94999999999999</v>
      </c>
      <c r="C41" s="15">
        <v>143.16</v>
      </c>
      <c r="D41" s="15">
        <v>143.16</v>
      </c>
      <c r="E41" s="15">
        <v>143.16</v>
      </c>
      <c r="F41" s="18">
        <v>143.16</v>
      </c>
      <c r="G41" s="15">
        <f t="shared" ref="G41:G58" si="4">((F41*100)/E41)-100</f>
        <v>0</v>
      </c>
      <c r="H41" s="15">
        <f t="shared" ref="H41:H58" si="5">((F41*100)/B41)-100</f>
        <v>-8.2013465854440426</v>
      </c>
    </row>
    <row r="42" spans="1:8" x14ac:dyDescent="0.2">
      <c r="A42" s="13" t="s">
        <v>15</v>
      </c>
      <c r="B42" s="17">
        <v>157.65</v>
      </c>
      <c r="C42" s="15">
        <v>244</v>
      </c>
      <c r="D42" s="15">
        <v>238.33333333333334</v>
      </c>
      <c r="E42" s="15">
        <v>240.75</v>
      </c>
      <c r="F42" s="18">
        <v>227.5</v>
      </c>
      <c r="G42" s="15">
        <f t="shared" si="4"/>
        <v>-5.5036344755970958</v>
      </c>
      <c r="H42" s="15">
        <f t="shared" si="5"/>
        <v>44.307009197589593</v>
      </c>
    </row>
    <row r="43" spans="1:8" x14ac:dyDescent="0.2">
      <c r="A43" s="13" t="s">
        <v>16</v>
      </c>
      <c r="B43" s="17">
        <v>137.07</v>
      </c>
      <c r="C43" s="15">
        <v>165.5</v>
      </c>
      <c r="D43" s="15">
        <v>178.73</v>
      </c>
      <c r="E43" s="15">
        <v>173.12</v>
      </c>
      <c r="F43" s="18">
        <v>161.03</v>
      </c>
      <c r="G43" s="15">
        <f t="shared" si="4"/>
        <v>-6.9835951940850265</v>
      </c>
      <c r="H43" s="15">
        <f t="shared" si="5"/>
        <v>17.480119646895758</v>
      </c>
    </row>
    <row r="44" spans="1:8" x14ac:dyDescent="0.2">
      <c r="A44" s="13" t="s">
        <v>17</v>
      </c>
      <c r="B44" s="17">
        <v>140</v>
      </c>
      <c r="C44" s="15">
        <v>195</v>
      </c>
      <c r="D44" s="15">
        <v>195</v>
      </c>
      <c r="E44" s="15">
        <v>195</v>
      </c>
      <c r="F44" s="18">
        <v>195</v>
      </c>
      <c r="G44" s="15">
        <f t="shared" si="4"/>
        <v>0</v>
      </c>
      <c r="H44" s="15">
        <f t="shared" si="5"/>
        <v>39.285714285714278</v>
      </c>
    </row>
    <row r="45" spans="1:8" x14ac:dyDescent="0.2">
      <c r="A45" s="13" t="s">
        <v>18</v>
      </c>
      <c r="B45" s="17">
        <v>150.04</v>
      </c>
      <c r="C45" s="15">
        <v>208.38999999999996</v>
      </c>
      <c r="D45" s="15">
        <v>207.41000000000003</v>
      </c>
      <c r="E45" s="15">
        <v>205.9909090909091</v>
      </c>
      <c r="F45" s="18">
        <v>205.46999999999997</v>
      </c>
      <c r="G45" s="15">
        <f t="shared" si="4"/>
        <v>-0.25287965047003524</v>
      </c>
      <c r="H45" s="15">
        <f t="shared" si="5"/>
        <v>36.943481738203133</v>
      </c>
    </row>
    <row r="46" spans="1:8" x14ac:dyDescent="0.2">
      <c r="A46" s="13" t="s">
        <v>19</v>
      </c>
      <c r="B46" s="17">
        <v>160.22999999999999</v>
      </c>
      <c r="C46" s="15">
        <v>205</v>
      </c>
      <c r="D46" s="15">
        <v>215</v>
      </c>
      <c r="E46" s="15" t="s">
        <v>14</v>
      </c>
      <c r="F46" s="18" t="s">
        <v>14</v>
      </c>
      <c r="G46" s="15" t="s">
        <v>14</v>
      </c>
      <c r="H46" s="15" t="s">
        <v>14</v>
      </c>
    </row>
    <row r="47" spans="1:8" x14ac:dyDescent="0.2">
      <c r="A47" s="13" t="s">
        <v>20</v>
      </c>
      <c r="B47" s="17">
        <v>124.4</v>
      </c>
      <c r="C47" s="15">
        <v>183.84</v>
      </c>
      <c r="D47" s="15" t="s">
        <v>14</v>
      </c>
      <c r="E47" s="15" t="s">
        <v>14</v>
      </c>
      <c r="F47" s="18" t="s">
        <v>14</v>
      </c>
      <c r="G47" s="15" t="s">
        <v>14</v>
      </c>
      <c r="H47" s="15" t="s">
        <v>14</v>
      </c>
    </row>
    <row r="48" spans="1:8" x14ac:dyDescent="0.2">
      <c r="A48" s="13" t="s">
        <v>32</v>
      </c>
      <c r="B48" s="17">
        <v>174.33333333333334</v>
      </c>
      <c r="C48" s="15">
        <v>233.33333333333334</v>
      </c>
      <c r="D48" s="15">
        <v>242</v>
      </c>
      <c r="E48" s="15">
        <v>243.33333333333334</v>
      </c>
      <c r="F48" s="18">
        <v>244.33333333333334</v>
      </c>
      <c r="G48" s="15">
        <f t="shared" si="4"/>
        <v>0.41095890410959157</v>
      </c>
      <c r="H48" s="15">
        <f t="shared" si="5"/>
        <v>40.152963671128106</v>
      </c>
    </row>
    <row r="49" spans="1:9" x14ac:dyDescent="0.2">
      <c r="A49" s="13" t="s">
        <v>21</v>
      </c>
      <c r="B49" s="17">
        <v>147.5</v>
      </c>
      <c r="C49" s="15" t="s">
        <v>14</v>
      </c>
      <c r="D49" s="15" t="s">
        <v>14</v>
      </c>
      <c r="E49" s="15">
        <v>213</v>
      </c>
      <c r="F49" s="18">
        <v>196.875</v>
      </c>
      <c r="G49" s="15">
        <f t="shared" si="4"/>
        <v>-7.5704225352112644</v>
      </c>
      <c r="H49" s="15">
        <f t="shared" si="5"/>
        <v>33.474576271186436</v>
      </c>
    </row>
    <row r="50" spans="1:9" x14ac:dyDescent="0.2">
      <c r="A50" s="13" t="s">
        <v>36</v>
      </c>
      <c r="B50" s="17" t="s">
        <v>14</v>
      </c>
      <c r="C50" s="15" t="s">
        <v>14</v>
      </c>
      <c r="D50" s="15" t="s">
        <v>14</v>
      </c>
      <c r="E50" s="15" t="s">
        <v>14</v>
      </c>
      <c r="F50" s="18">
        <v>256.33333333333331</v>
      </c>
      <c r="G50" s="15" t="s">
        <v>14</v>
      </c>
      <c r="H50" s="15" t="s">
        <v>14</v>
      </c>
    </row>
    <row r="51" spans="1:9" s="24" customFormat="1" x14ac:dyDescent="0.2">
      <c r="A51" s="19" t="s">
        <v>22</v>
      </c>
      <c r="B51" s="20">
        <v>154.72</v>
      </c>
      <c r="C51" s="21">
        <v>174.76</v>
      </c>
      <c r="D51" s="21">
        <v>162.53</v>
      </c>
      <c r="E51" s="21">
        <v>166.25</v>
      </c>
      <c r="F51" s="22">
        <v>188.44</v>
      </c>
      <c r="G51" s="21">
        <f t="shared" si="4"/>
        <v>13.347368421052636</v>
      </c>
      <c r="H51" s="21">
        <f t="shared" si="5"/>
        <v>21.794208893485006</v>
      </c>
      <c r="I51" s="23"/>
    </row>
    <row r="52" spans="1:9" x14ac:dyDescent="0.2">
      <c r="A52" s="13" t="s">
        <v>23</v>
      </c>
      <c r="B52" s="17">
        <v>128.93</v>
      </c>
      <c r="C52" s="15">
        <v>132</v>
      </c>
      <c r="D52" s="15">
        <v>174.57333333333335</v>
      </c>
      <c r="E52" s="15">
        <v>170.3</v>
      </c>
      <c r="F52" s="18">
        <v>168.32000000000002</v>
      </c>
      <c r="G52" s="15">
        <f t="shared" si="4"/>
        <v>-1.1626541397533572</v>
      </c>
      <c r="H52" s="15">
        <f t="shared" si="5"/>
        <v>30.551462033661693</v>
      </c>
    </row>
    <row r="53" spans="1:9" x14ac:dyDescent="0.2">
      <c r="A53" s="13" t="s">
        <v>33</v>
      </c>
      <c r="B53" s="17">
        <v>168</v>
      </c>
      <c r="C53" s="15">
        <v>252</v>
      </c>
      <c r="D53" s="15">
        <v>256</v>
      </c>
      <c r="E53" s="15">
        <v>249</v>
      </c>
      <c r="F53" s="18">
        <v>236.5</v>
      </c>
      <c r="G53" s="15">
        <f t="shared" si="4"/>
        <v>-5.0200803212851355</v>
      </c>
      <c r="H53" s="15">
        <f t="shared" si="5"/>
        <v>40.773809523809518</v>
      </c>
    </row>
    <row r="54" spans="1:9" x14ac:dyDescent="0.2">
      <c r="A54" s="13" t="s">
        <v>24</v>
      </c>
      <c r="B54" s="17">
        <v>130.5</v>
      </c>
      <c r="C54" s="15">
        <v>202.5</v>
      </c>
      <c r="D54" s="15">
        <v>202.5</v>
      </c>
      <c r="E54" s="15">
        <v>198</v>
      </c>
      <c r="F54" s="18" t="s">
        <v>14</v>
      </c>
      <c r="G54" s="15" t="s">
        <v>14</v>
      </c>
      <c r="H54" s="15" t="s">
        <v>14</v>
      </c>
    </row>
    <row r="55" spans="1:9" x14ac:dyDescent="0.2">
      <c r="A55" s="13" t="s">
        <v>25</v>
      </c>
      <c r="B55" s="17">
        <v>159.47999999999999</v>
      </c>
      <c r="C55" s="15">
        <v>195.24</v>
      </c>
      <c r="D55" s="15">
        <v>200.08</v>
      </c>
      <c r="E55" s="15">
        <v>199.98</v>
      </c>
      <c r="F55" s="18">
        <v>205.01</v>
      </c>
      <c r="G55" s="15">
        <f t="shared" si="4"/>
        <v>2.5152515251525216</v>
      </c>
      <c r="H55" s="15">
        <f t="shared" si="5"/>
        <v>28.549034361675467</v>
      </c>
    </row>
    <row r="56" spans="1:9" x14ac:dyDescent="0.2">
      <c r="A56" s="13" t="s">
        <v>34</v>
      </c>
      <c r="B56" s="17" t="s">
        <v>14</v>
      </c>
      <c r="C56" s="15">
        <v>235</v>
      </c>
      <c r="D56" s="15">
        <v>230</v>
      </c>
      <c r="E56" s="15">
        <v>225</v>
      </c>
      <c r="F56" s="18">
        <v>215</v>
      </c>
      <c r="G56" s="15">
        <f t="shared" si="4"/>
        <v>-4.4444444444444429</v>
      </c>
      <c r="H56" s="15" t="s">
        <v>14</v>
      </c>
    </row>
    <row r="57" spans="1:9" x14ac:dyDescent="0.2">
      <c r="A57" s="13" t="s">
        <v>26</v>
      </c>
      <c r="B57" s="17">
        <v>135.80000000000001</v>
      </c>
      <c r="C57" s="15">
        <v>210.01999999999998</v>
      </c>
      <c r="D57" s="15">
        <v>164.57</v>
      </c>
      <c r="E57" s="15">
        <v>196.22</v>
      </c>
      <c r="F57" s="18">
        <v>174.87</v>
      </c>
      <c r="G57" s="15">
        <f t="shared" si="4"/>
        <v>-10.880644174905711</v>
      </c>
      <c r="H57" s="15">
        <f t="shared" si="5"/>
        <v>28.770250368188499</v>
      </c>
    </row>
    <row r="58" spans="1:9" x14ac:dyDescent="0.2">
      <c r="A58" s="13" t="s">
        <v>29</v>
      </c>
      <c r="B58" s="17">
        <v>127</v>
      </c>
      <c r="C58" s="15">
        <v>162.5</v>
      </c>
      <c r="D58" s="15">
        <v>162.5</v>
      </c>
      <c r="E58" s="15">
        <v>162.5</v>
      </c>
      <c r="F58" s="18">
        <v>162.5</v>
      </c>
      <c r="G58" s="15">
        <f t="shared" si="4"/>
        <v>0</v>
      </c>
      <c r="H58" s="15">
        <f t="shared" si="5"/>
        <v>27.952755905511808</v>
      </c>
    </row>
    <row r="59" spans="1:9" x14ac:dyDescent="0.2">
      <c r="A59" s="25" t="s">
        <v>37</v>
      </c>
      <c r="B59" s="25"/>
      <c r="C59" s="25"/>
      <c r="D59" s="25"/>
      <c r="E59" s="25"/>
      <c r="F59" s="25"/>
      <c r="G59" s="25"/>
      <c r="H59" s="25"/>
    </row>
    <row r="60" spans="1:9" x14ac:dyDescent="0.2">
      <c r="A60" s="13" t="s">
        <v>15</v>
      </c>
      <c r="B60" s="17">
        <v>160.80000000000001</v>
      </c>
      <c r="C60" s="15">
        <v>223.5</v>
      </c>
      <c r="D60" s="15">
        <v>224</v>
      </c>
      <c r="E60" s="15">
        <v>207.5</v>
      </c>
      <c r="F60" s="18">
        <v>204.75</v>
      </c>
      <c r="G60" s="15">
        <f>((F60*100)/E60)-100</f>
        <v>-1.3253012048192829</v>
      </c>
      <c r="H60" s="15">
        <f>((F60*100)/B60)-100</f>
        <v>27.332089552238799</v>
      </c>
    </row>
    <row r="61" spans="1:9" x14ac:dyDescent="0.2">
      <c r="A61" s="13" t="s">
        <v>24</v>
      </c>
      <c r="B61" s="17" t="s">
        <v>14</v>
      </c>
      <c r="C61" s="15">
        <v>183</v>
      </c>
      <c r="D61" s="15">
        <v>186</v>
      </c>
      <c r="E61" s="15" t="s">
        <v>14</v>
      </c>
      <c r="F61" s="18" t="s">
        <v>14</v>
      </c>
      <c r="G61" s="15" t="s">
        <v>14</v>
      </c>
      <c r="H61" s="15" t="s">
        <v>14</v>
      </c>
    </row>
    <row r="62" spans="1:9" x14ac:dyDescent="0.2">
      <c r="A62" s="13" t="s">
        <v>25</v>
      </c>
      <c r="B62" s="17">
        <v>130.87</v>
      </c>
      <c r="C62" s="15">
        <v>174.88</v>
      </c>
      <c r="D62" s="15">
        <v>178.37</v>
      </c>
      <c r="E62" s="15">
        <v>179.19</v>
      </c>
      <c r="F62" s="18">
        <v>184.43</v>
      </c>
      <c r="G62" s="15">
        <f>((F62*100)/E62)-100</f>
        <v>2.9242703275852477</v>
      </c>
      <c r="H62" s="15">
        <f>((F62*100)/B62)-100</f>
        <v>40.926109880033607</v>
      </c>
    </row>
    <row r="63" spans="1:9" x14ac:dyDescent="0.2">
      <c r="A63" s="27" t="s">
        <v>38</v>
      </c>
      <c r="B63" s="27"/>
      <c r="C63" s="27"/>
      <c r="D63" s="27"/>
      <c r="E63" s="27"/>
      <c r="F63" s="27"/>
      <c r="G63" s="27"/>
      <c r="H63" s="27"/>
    </row>
    <row r="64" spans="1:9" x14ac:dyDescent="0.2">
      <c r="A64" s="28" t="s">
        <v>15</v>
      </c>
      <c r="B64" s="29">
        <v>358.41</v>
      </c>
      <c r="C64" s="30">
        <v>518.80999999999995</v>
      </c>
      <c r="D64" s="30">
        <v>534.61</v>
      </c>
      <c r="E64" s="31">
        <v>527.29999999999995</v>
      </c>
      <c r="F64" s="32">
        <v>513.6</v>
      </c>
      <c r="G64" s="33">
        <f>((F64*100)/E64)-100</f>
        <v>-2.5981414754409116</v>
      </c>
      <c r="H64" s="33">
        <f>((F64*100)/B64)-100</f>
        <v>43.299573114589435</v>
      </c>
    </row>
    <row r="65" spans="1:8" x14ac:dyDescent="0.2">
      <c r="A65" s="34" t="s">
        <v>39</v>
      </c>
      <c r="B65" s="35">
        <v>374.62</v>
      </c>
      <c r="C65" s="33">
        <v>418.19</v>
      </c>
      <c r="D65" s="36">
        <v>429.10418846600913</v>
      </c>
      <c r="E65" s="15">
        <v>429.1</v>
      </c>
      <c r="F65" s="18" t="s">
        <v>14</v>
      </c>
      <c r="G65" s="37" t="s">
        <v>14</v>
      </c>
      <c r="H65" s="33" t="s">
        <v>14</v>
      </c>
    </row>
    <row r="66" spans="1:8" x14ac:dyDescent="0.2">
      <c r="A66" s="34" t="s">
        <v>25</v>
      </c>
      <c r="B66" s="38">
        <v>384.47</v>
      </c>
      <c r="C66" s="15">
        <v>491.95</v>
      </c>
      <c r="D66" s="15">
        <v>446.89</v>
      </c>
      <c r="E66" s="15">
        <v>441.22</v>
      </c>
      <c r="F66" s="39">
        <v>601.74</v>
      </c>
      <c r="G66" s="33">
        <f>((F66*100)/E66)-100</f>
        <v>36.380943746883645</v>
      </c>
      <c r="H66" s="33">
        <f>((F66*100)/B66)-100</f>
        <v>56.51156137019791</v>
      </c>
    </row>
    <row r="67" spans="1:8" ht="2.1" customHeight="1" x14ac:dyDescent="0.2">
      <c r="A67" s="40"/>
      <c r="B67" s="40"/>
      <c r="C67" s="40"/>
      <c r="D67" s="40">
        <v>3</v>
      </c>
      <c r="E67" s="40"/>
      <c r="F67" s="40"/>
      <c r="G67" s="40"/>
      <c r="H67" s="40"/>
    </row>
    <row r="68" spans="1:8" x14ac:dyDescent="0.2">
      <c r="A68" s="41" t="s">
        <v>40</v>
      </c>
      <c r="B68" s="42"/>
      <c r="C68" s="42"/>
      <c r="D68" s="43"/>
      <c r="E68" s="43"/>
      <c r="F68" s="43"/>
      <c r="G68" s="43"/>
      <c r="H68" s="41"/>
    </row>
    <row r="69" spans="1:8" x14ac:dyDescent="0.2">
      <c r="A69" s="41" t="s">
        <v>41</v>
      </c>
      <c r="B69" s="44"/>
      <c r="C69" s="44"/>
      <c r="D69" s="45"/>
      <c r="E69" s="45"/>
      <c r="F69" s="45"/>
      <c r="G69" s="45"/>
      <c r="H69" s="41"/>
    </row>
    <row r="70" spans="1:8" x14ac:dyDescent="0.2">
      <c r="A70" s="41" t="s">
        <v>42</v>
      </c>
      <c r="B70" s="46"/>
      <c r="C70" s="46"/>
      <c r="D70" s="46"/>
      <c r="E70" s="46"/>
      <c r="F70" s="46"/>
      <c r="G70" s="46"/>
      <c r="H70" s="46"/>
    </row>
    <row r="71" spans="1:8" x14ac:dyDescent="0.2">
      <c r="A71" s="46"/>
      <c r="B71" s="46"/>
      <c r="C71" s="47"/>
      <c r="D71" s="47"/>
      <c r="E71" s="47"/>
      <c r="F71" s="48"/>
      <c r="G71" s="46"/>
      <c r="H71" s="46"/>
    </row>
    <row r="72" spans="1:8" x14ac:dyDescent="0.2">
      <c r="A72" s="46"/>
      <c r="B72" s="46"/>
      <c r="C72" s="47"/>
      <c r="D72" s="48"/>
      <c r="E72" s="46" t="s">
        <v>43</v>
      </c>
      <c r="F72" s="46"/>
      <c r="G72" s="46"/>
      <c r="H72" s="46"/>
    </row>
    <row r="77" spans="1:8" x14ac:dyDescent="0.2">
      <c r="D77" s="23"/>
    </row>
    <row r="78" spans="1:8" x14ac:dyDescent="0.2">
      <c r="E78" s="23"/>
    </row>
  </sheetData>
  <mergeCells count="9">
    <mergeCell ref="A39:H39"/>
    <mergeCell ref="A59:H59"/>
    <mergeCell ref="A63:H63"/>
    <mergeCell ref="A2:H2"/>
    <mergeCell ref="A5:A6"/>
    <mergeCell ref="C5:F5"/>
    <mergeCell ref="G5:H5"/>
    <mergeCell ref="A7:H7"/>
    <mergeCell ref="A26:H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22_25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2021-07-05T06:47:23Z</dcterms:created>
  <dcterms:modified xsi:type="dcterms:W3CDTF">2021-07-05T06:49:03Z</dcterms:modified>
</cp:coreProperties>
</file>