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liepa\"/>
    </mc:Choice>
  </mc:AlternateContent>
  <xr:revisionPtr revIDLastSave="0" documentId="8_{DBA27B44-3045-4E39-BE48-F9EAB2E1C709}" xr6:coauthVersionLast="47" xr6:coauthVersionMax="47" xr10:uidLastSave="{00000000-0000-0000-0000-000000000000}"/>
  <bookViews>
    <workbookView xWindow="-120" yWindow="-120" windowWidth="29040" windowHeight="17640" xr2:uid="{1E31C2A0-5E29-418F-889E-040C137A8F6B}"/>
  </bookViews>
  <sheets>
    <sheet name="24_27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G62" i="1"/>
  <c r="H60" i="1"/>
  <c r="G60" i="1"/>
  <c r="H59" i="1"/>
  <c r="G59" i="1"/>
  <c r="H57" i="1"/>
  <c r="G57" i="1"/>
  <c r="H56" i="1"/>
  <c r="G56" i="1"/>
  <c r="H55" i="1"/>
  <c r="G55" i="1"/>
  <c r="H54" i="1"/>
  <c r="G54" i="1"/>
  <c r="H53" i="1"/>
  <c r="H52" i="1"/>
  <c r="G52" i="1"/>
  <c r="H51" i="1"/>
  <c r="G51" i="1"/>
  <c r="H50" i="1"/>
  <c r="G50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7" i="1"/>
  <c r="G37" i="1"/>
  <c r="H36" i="1"/>
  <c r="G36" i="1"/>
  <c r="H35" i="1"/>
  <c r="G35" i="1"/>
  <c r="H33" i="1"/>
  <c r="G33" i="1"/>
  <c r="H32" i="1"/>
  <c r="H31" i="1"/>
  <c r="G31" i="1"/>
  <c r="H30" i="1"/>
  <c r="G30" i="1"/>
  <c r="H29" i="1"/>
  <c r="G29" i="1"/>
  <c r="H28" i="1"/>
  <c r="G28" i="1"/>
  <c r="H27" i="1"/>
  <c r="G27" i="1"/>
  <c r="H26" i="1"/>
  <c r="G26" i="1"/>
  <c r="H24" i="1"/>
  <c r="G24" i="1"/>
  <c r="H23" i="1"/>
  <c r="G23" i="1"/>
  <c r="H22" i="1"/>
  <c r="G22" i="1"/>
  <c r="H21" i="1"/>
  <c r="G21" i="1"/>
  <c r="H20" i="1"/>
  <c r="G20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9" i="1"/>
  <c r="G9" i="1"/>
  <c r="H8" i="1"/>
  <c r="G8" i="1"/>
</calcChain>
</file>

<file path=xl/sharedStrings.xml><?xml version="1.0" encoding="utf-8"?>
<sst xmlns="http://schemas.openxmlformats.org/spreadsheetml/2006/main" count="114" uniqueCount="43">
  <si>
    <t>Grūdų ir rapsų vidutinės kainos (augintojų) ES šalyse, EUR/t</t>
  </si>
  <si>
    <t xml:space="preserve">                    Data
Valstybė</t>
  </si>
  <si>
    <t>Pokytis, %</t>
  </si>
  <si>
    <t>27 sav. 
(06 29–07 05)</t>
  </si>
  <si>
    <t>24 sav. 
(06 14–20)</t>
  </si>
  <si>
    <t>25 sav. 
(06 21–27)</t>
  </si>
  <si>
    <t>26 sav. 
(06 28–07 04)</t>
  </si>
  <si>
    <t>27 sav. 
(07 05–11)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</si>
  <si>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</si>
  <si>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</si>
  <si>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</si>
  <si>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</si>
  <si>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</si>
  <si>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</si>
  <si>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</si>
  <si>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</si>
  <si>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</si>
  <si>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</si>
  <si>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Prancūzija</t>
  </si>
  <si>
    <t>Kroatija</t>
  </si>
  <si>
    <t>Italija</t>
  </si>
  <si>
    <t>Lietuva</t>
  </si>
  <si>
    <t>Vengrija</t>
  </si>
  <si>
    <t>Austrija</t>
  </si>
  <si>
    <t>Lenkija</t>
  </si>
  <si>
    <t>Rumunija</t>
  </si>
  <si>
    <t>Slovėnija</t>
  </si>
  <si>
    <t>Slovakija</t>
  </si>
  <si>
    <t>Suomija</t>
  </si>
  <si>
    <t>Pašariniai kviečiai</t>
  </si>
  <si>
    <t>Estija</t>
  </si>
  <si>
    <t>Airija</t>
  </si>
  <si>
    <t>Olandija</t>
  </si>
  <si>
    <t>Portugalija</t>
  </si>
  <si>
    <t>Pašariniai miežiai</t>
  </si>
  <si>
    <t>Kipras</t>
  </si>
  <si>
    <t>Maistiniai rugiai</t>
  </si>
  <si>
    <t>Rapsai</t>
  </si>
  <si>
    <t xml:space="preserve">Latvija </t>
  </si>
  <si>
    <t>* lyginant 2021 m. 27 savaitę su. 26 savaite</t>
  </si>
  <si>
    <t>** lyginant 2021 m. 27 savaitę su 2020 m. 27 savaite</t>
  </si>
  <si>
    <t>Pastaba: Lietuvos maistinių ir pašarinių kviečių, pašarinių miežių, maistinių rugių ir rapsų 24, 25  ir 26 savaičių kainos patikslintos  2021-07-20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</si>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</sst>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3" fillId="0" borderId="20" xfId="0" applyNumberFormat="1" applyFont="1" applyBorder="1" applyAlignment="1">
      <alignment horizontal="right" vertical="center" indent="2"/>
    </xf>
    <xf numFmtId="2" fontId="3" fillId="0" borderId="21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688F17-FC45-48EC-A622-6C7E7CC6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B4AB0-AE94-413E-B26D-EF43C0DD11C0}">
  <dimension ref="A2:I76"/>
  <sheetViews>
    <sheetView showGridLines="0" tabSelected="1" workbookViewId="0">
      <selection activeCell="K39" sqref="K39"/>
    </sheetView>
  </sheetViews>
  <sheetFormatPr defaultColWidth="10.7109375" defaultRowHeight="12" x14ac:dyDescent="0.2"/>
  <cols>
    <col min="1" max="1" width="14" style="2" customWidth="1"/>
    <col min="2" max="2" width="12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2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2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2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2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2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2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2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2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2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2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2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2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2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2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2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2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2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2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2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2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2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2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2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2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2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2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2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2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2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2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2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2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2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2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2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2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2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2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2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2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2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2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2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2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2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2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2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2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2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2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2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2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2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2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2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2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2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2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2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2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2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2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2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2020</v>
      </c>
      <c r="C5" s="5">
        <v>2021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200</v>
      </c>
      <c r="C8" s="15">
        <v>261</v>
      </c>
      <c r="D8" s="15">
        <v>249</v>
      </c>
      <c r="E8" s="15">
        <v>249</v>
      </c>
      <c r="F8" s="16">
        <v>257</v>
      </c>
      <c r="G8" s="15">
        <f>((F8*100)/E8)-100</f>
        <v>3.2128514056224873</v>
      </c>
      <c r="H8" s="15">
        <f>((F8*100)/B8)-100</f>
        <v>28.5</v>
      </c>
    </row>
    <row r="9" spans="1:8" x14ac:dyDescent="0.2">
      <c r="A9" s="13" t="s">
        <v>12</v>
      </c>
      <c r="B9" s="17">
        <v>162.51999999999998</v>
      </c>
      <c r="C9" s="15">
        <v>200.86857142857144</v>
      </c>
      <c r="D9" s="15">
        <v>200.86857142857144</v>
      </c>
      <c r="E9" s="15">
        <v>201.452</v>
      </c>
      <c r="F9" s="18">
        <v>189.18249999999998</v>
      </c>
      <c r="G9" s="15">
        <f t="shared" ref="G9:G24" si="0">((F9*100)/E9)-100</f>
        <v>-6.0905327323630587</v>
      </c>
      <c r="H9" s="15">
        <f t="shared" ref="H9:H24" si="1">((F9*100)/B9)-100</f>
        <v>16.40567314792024</v>
      </c>
    </row>
    <row r="10" spans="1:8" x14ac:dyDescent="0.2">
      <c r="A10" s="13" t="s">
        <v>13</v>
      </c>
      <c r="B10" s="17" t="s">
        <v>14</v>
      </c>
      <c r="C10" s="15">
        <v>213.9</v>
      </c>
      <c r="D10" s="15">
        <v>216.68</v>
      </c>
      <c r="E10" s="15" t="s">
        <v>14</v>
      </c>
      <c r="F10" s="18" t="s">
        <v>14</v>
      </c>
      <c r="G10" s="15" t="s">
        <v>14</v>
      </c>
      <c r="H10" s="15" t="s">
        <v>14</v>
      </c>
    </row>
    <row r="11" spans="1:8" x14ac:dyDescent="0.2">
      <c r="A11" s="13" t="s">
        <v>15</v>
      </c>
      <c r="B11" s="17">
        <v>182.85714285714286</v>
      </c>
      <c r="C11" s="15">
        <v>221</v>
      </c>
      <c r="D11" s="15">
        <v>215.9</v>
      </c>
      <c r="E11" s="15">
        <v>214.75</v>
      </c>
      <c r="F11" s="18">
        <v>219.4</v>
      </c>
      <c r="G11" s="15">
        <f t="shared" si="0"/>
        <v>2.1653084982537791</v>
      </c>
      <c r="H11" s="15">
        <f t="shared" si="1"/>
        <v>19.984375</v>
      </c>
    </row>
    <row r="12" spans="1:8" x14ac:dyDescent="0.2">
      <c r="A12" s="13" t="s">
        <v>16</v>
      </c>
      <c r="B12" s="17">
        <v>190</v>
      </c>
      <c r="C12" s="15">
        <v>200</v>
      </c>
      <c r="D12" s="15">
        <v>230</v>
      </c>
      <c r="E12" s="15">
        <v>230</v>
      </c>
      <c r="F12" s="18">
        <v>230</v>
      </c>
      <c r="G12" s="15">
        <f t="shared" si="0"/>
        <v>0</v>
      </c>
      <c r="H12" s="15">
        <f t="shared" si="1"/>
        <v>21.05263157894737</v>
      </c>
    </row>
    <row r="13" spans="1:8" x14ac:dyDescent="0.2">
      <c r="A13" s="13" t="s">
        <v>17</v>
      </c>
      <c r="B13" s="17">
        <v>183.48888888888888</v>
      </c>
      <c r="C13" s="15">
        <v>228.11111111111111</v>
      </c>
      <c r="D13" s="15">
        <v>226.4</v>
      </c>
      <c r="E13" s="15">
        <v>223.27999999999997</v>
      </c>
      <c r="F13" s="18">
        <v>222.82000000000002</v>
      </c>
      <c r="G13" s="15">
        <f t="shared" si="0"/>
        <v>-0.20601934790394694</v>
      </c>
      <c r="H13" s="15">
        <f t="shared" si="1"/>
        <v>21.435145936780941</v>
      </c>
    </row>
    <row r="14" spans="1:8" x14ac:dyDescent="0.2">
      <c r="A14" s="13" t="s">
        <v>18</v>
      </c>
      <c r="B14" s="17">
        <v>178.625</v>
      </c>
      <c r="C14" s="15">
        <v>205.83333333333334</v>
      </c>
      <c r="D14" s="15">
        <v>206</v>
      </c>
      <c r="E14" s="15">
        <v>201.83333333333334</v>
      </c>
      <c r="F14" s="18">
        <v>198.33333333333334</v>
      </c>
      <c r="G14" s="15">
        <f t="shared" si="0"/>
        <v>-1.7341040462427628</v>
      </c>
      <c r="H14" s="15">
        <f t="shared" si="1"/>
        <v>11.033356659668783</v>
      </c>
    </row>
    <row r="15" spans="1:8" x14ac:dyDescent="0.2">
      <c r="A15" s="13" t="s">
        <v>19</v>
      </c>
      <c r="B15" s="17">
        <v>157.36500000000001</v>
      </c>
      <c r="C15" s="15">
        <v>206.83</v>
      </c>
      <c r="D15" s="15">
        <v>216.03</v>
      </c>
      <c r="E15" s="15">
        <v>216.21</v>
      </c>
      <c r="F15" s="18">
        <v>177.58500000000001</v>
      </c>
      <c r="G15" s="15">
        <f>((F15*100)/E15)-100</f>
        <v>-17.864576106563064</v>
      </c>
      <c r="H15" s="15">
        <f>((F15*100)/B15)-100</f>
        <v>12.849108759889418</v>
      </c>
    </row>
    <row r="16" spans="1:8" x14ac:dyDescent="0.2">
      <c r="A16" s="13" t="s">
        <v>20</v>
      </c>
      <c r="B16" s="17">
        <v>174.375</v>
      </c>
      <c r="C16" s="15" t="s">
        <v>14</v>
      </c>
      <c r="D16" s="15" t="s">
        <v>14</v>
      </c>
      <c r="E16" s="15">
        <v>215.33333333333334</v>
      </c>
      <c r="F16" s="18">
        <v>213.95555555555555</v>
      </c>
      <c r="G16" s="15">
        <f t="shared" si="0"/>
        <v>-0.6398348813209509</v>
      </c>
      <c r="H16" s="15">
        <f t="shared" si="1"/>
        <v>22.698526483472719</v>
      </c>
    </row>
    <row r="17" spans="1:9" s="24" customFormat="1" x14ac:dyDescent="0.2">
      <c r="A17" s="19" t="s">
        <v>21</v>
      </c>
      <c r="B17" s="20">
        <v>170.51</v>
      </c>
      <c r="C17" s="21">
        <v>200.69</v>
      </c>
      <c r="D17" s="21">
        <v>184.78</v>
      </c>
      <c r="E17" s="21">
        <v>185.46</v>
      </c>
      <c r="F17" s="22">
        <v>196.09</v>
      </c>
      <c r="G17" s="21">
        <f t="shared" si="0"/>
        <v>5.73169416585786</v>
      </c>
      <c r="H17" s="21">
        <f t="shared" si="1"/>
        <v>15.002052665532815</v>
      </c>
      <c r="I17" s="23"/>
    </row>
    <row r="18" spans="1:9" x14ac:dyDescent="0.2">
      <c r="A18" s="13" t="s">
        <v>22</v>
      </c>
      <c r="B18" s="17" t="s">
        <v>14</v>
      </c>
      <c r="C18" s="15">
        <v>195.98</v>
      </c>
      <c r="D18" s="15">
        <v>215.07499999999999</v>
      </c>
      <c r="E18" s="15" t="s">
        <v>14</v>
      </c>
      <c r="F18" s="18">
        <v>181.63000000000002</v>
      </c>
      <c r="G18" s="15" t="s">
        <v>14</v>
      </c>
      <c r="H18" s="15" t="s">
        <v>14</v>
      </c>
    </row>
    <row r="19" spans="1:9" x14ac:dyDescent="0.2">
      <c r="A19" s="13" t="s">
        <v>23</v>
      </c>
      <c r="B19" s="17" t="s">
        <v>14</v>
      </c>
      <c r="C19" s="15">
        <v>220</v>
      </c>
      <c r="D19" s="15">
        <v>220</v>
      </c>
      <c r="E19" s="15">
        <v>222.5</v>
      </c>
      <c r="F19" s="18" t="s">
        <v>14</v>
      </c>
      <c r="G19" s="15" t="s">
        <v>14</v>
      </c>
      <c r="H19" s="15" t="s">
        <v>14</v>
      </c>
    </row>
    <row r="20" spans="1:9" x14ac:dyDescent="0.2">
      <c r="A20" s="13" t="s">
        <v>24</v>
      </c>
      <c r="B20" s="17">
        <v>184.96333333333337</v>
      </c>
      <c r="C20" s="15">
        <v>214.75333333333333</v>
      </c>
      <c r="D20" s="15">
        <v>213.71</v>
      </c>
      <c r="E20" s="15">
        <v>212.51</v>
      </c>
      <c r="F20" s="18">
        <v>208.99</v>
      </c>
      <c r="G20" s="15">
        <f t="shared" si="0"/>
        <v>-1.6563926403463256</v>
      </c>
      <c r="H20" s="15">
        <f t="shared" si="1"/>
        <v>12.989961974445364</v>
      </c>
    </row>
    <row r="21" spans="1:9" x14ac:dyDescent="0.2">
      <c r="A21" s="13" t="s">
        <v>25</v>
      </c>
      <c r="B21" s="17">
        <v>161.89666666666668</v>
      </c>
      <c r="C21" s="15">
        <v>198.73000000000002</v>
      </c>
      <c r="D21" s="15">
        <v>192.02500000000001</v>
      </c>
      <c r="E21" s="15">
        <v>175.03</v>
      </c>
      <c r="F21" s="18">
        <v>185.63</v>
      </c>
      <c r="G21" s="15">
        <f t="shared" si="0"/>
        <v>6.0561046677712369</v>
      </c>
      <c r="H21" s="15">
        <f t="shared" si="1"/>
        <v>14.659556507237127</v>
      </c>
    </row>
    <row r="22" spans="1:9" x14ac:dyDescent="0.2">
      <c r="A22" s="13" t="s">
        <v>26</v>
      </c>
      <c r="B22" s="17">
        <v>178</v>
      </c>
      <c r="C22" s="15">
        <v>228.09</v>
      </c>
      <c r="D22" s="15">
        <v>214.15</v>
      </c>
      <c r="E22" s="15">
        <v>225.6</v>
      </c>
      <c r="F22" s="18">
        <v>206.99</v>
      </c>
      <c r="G22" s="15">
        <f t="shared" si="0"/>
        <v>-8.2491134751772961</v>
      </c>
      <c r="H22" s="15">
        <f t="shared" si="1"/>
        <v>16.286516853932582</v>
      </c>
    </row>
    <row r="23" spans="1:9" x14ac:dyDescent="0.2">
      <c r="A23" s="13" t="s">
        <v>27</v>
      </c>
      <c r="B23" s="17">
        <v>160.38</v>
      </c>
      <c r="C23" s="15">
        <v>185.35</v>
      </c>
      <c r="D23" s="15">
        <v>189.38</v>
      </c>
      <c r="E23" s="15">
        <v>183.67</v>
      </c>
      <c r="F23" s="18">
        <v>185.45</v>
      </c>
      <c r="G23" s="15">
        <f>((F23*100)/E23)-100</f>
        <v>0.96912941688898968</v>
      </c>
      <c r="H23" s="15">
        <f t="shared" si="1"/>
        <v>15.631624890884154</v>
      </c>
    </row>
    <row r="24" spans="1:9" x14ac:dyDescent="0.2">
      <c r="A24" s="13" t="s">
        <v>28</v>
      </c>
      <c r="B24" s="17">
        <v>150</v>
      </c>
      <c r="C24" s="15">
        <v>189</v>
      </c>
      <c r="D24" s="15">
        <v>189</v>
      </c>
      <c r="E24" s="15">
        <v>193</v>
      </c>
      <c r="F24" s="18">
        <v>193</v>
      </c>
      <c r="G24" s="15">
        <f t="shared" si="0"/>
        <v>0</v>
      </c>
      <c r="H24" s="15">
        <f t="shared" si="1"/>
        <v>28.666666666666657</v>
      </c>
    </row>
    <row r="25" spans="1:9" x14ac:dyDescent="0.2">
      <c r="A25" s="25" t="s">
        <v>29</v>
      </c>
      <c r="B25" s="25"/>
      <c r="C25" s="25"/>
      <c r="D25" s="25"/>
      <c r="E25" s="25"/>
      <c r="F25" s="25"/>
      <c r="G25" s="25"/>
      <c r="H25" s="25"/>
    </row>
    <row r="26" spans="1:9" x14ac:dyDescent="0.2">
      <c r="A26" s="26" t="s">
        <v>11</v>
      </c>
      <c r="B26" s="14">
        <v>195</v>
      </c>
      <c r="C26" s="15">
        <v>254</v>
      </c>
      <c r="D26" s="15">
        <v>242</v>
      </c>
      <c r="E26" s="15">
        <v>242</v>
      </c>
      <c r="F26" s="16">
        <v>250</v>
      </c>
      <c r="G26" s="15">
        <f>((F26*100)/E26)-100</f>
        <v>3.3057851239669418</v>
      </c>
      <c r="H26" s="15">
        <f>((F26*100)/B26)-100</f>
        <v>28.205128205128204</v>
      </c>
    </row>
    <row r="27" spans="1:9" x14ac:dyDescent="0.2">
      <c r="A27" s="13" t="s">
        <v>12</v>
      </c>
      <c r="B27" s="17">
        <v>149.608</v>
      </c>
      <c r="C27" s="15">
        <v>194.29499999999999</v>
      </c>
      <c r="D27" s="15">
        <v>194.29499999999999</v>
      </c>
      <c r="E27" s="15">
        <v>196.85250000000002</v>
      </c>
      <c r="F27" s="18">
        <v>176.4</v>
      </c>
      <c r="G27" s="15">
        <f t="shared" ref="G27:G37" si="2">((F27*100)/E27)-100</f>
        <v>-10.389758829580529</v>
      </c>
      <c r="H27" s="15">
        <f t="shared" ref="H27:H37" si="3">((F27*100)/B27)-100</f>
        <v>17.908133254906147</v>
      </c>
    </row>
    <row r="28" spans="1:9" x14ac:dyDescent="0.2">
      <c r="A28" s="13" t="s">
        <v>15</v>
      </c>
      <c r="B28" s="17">
        <v>186.4</v>
      </c>
      <c r="C28" s="15">
        <v>247.83333333333334</v>
      </c>
      <c r="D28" s="15">
        <v>221.5</v>
      </c>
      <c r="E28" s="15">
        <v>215</v>
      </c>
      <c r="F28" s="18">
        <v>232.5</v>
      </c>
      <c r="G28" s="15">
        <f t="shared" si="2"/>
        <v>8.1395348837209269</v>
      </c>
      <c r="H28" s="15">
        <f t="shared" si="3"/>
        <v>24.731759656652358</v>
      </c>
    </row>
    <row r="29" spans="1:9" x14ac:dyDescent="0.2">
      <c r="A29" s="13" t="s">
        <v>30</v>
      </c>
      <c r="B29" s="17">
        <v>150.94999999999999</v>
      </c>
      <c r="C29" s="15">
        <v>188.1</v>
      </c>
      <c r="D29" s="15">
        <v>179.93</v>
      </c>
      <c r="E29" s="15">
        <v>187.61</v>
      </c>
      <c r="F29" s="18">
        <v>182.43</v>
      </c>
      <c r="G29" s="15">
        <f t="shared" si="2"/>
        <v>-2.7610468525132035</v>
      </c>
      <c r="H29" s="15">
        <f t="shared" si="3"/>
        <v>20.854587611791999</v>
      </c>
    </row>
    <row r="30" spans="1:9" x14ac:dyDescent="0.2">
      <c r="A30" s="13" t="s">
        <v>31</v>
      </c>
      <c r="B30" s="17">
        <v>197.33333333333334</v>
      </c>
      <c r="C30" s="15">
        <v>251.66666666666666</v>
      </c>
      <c r="D30" s="15">
        <v>251</v>
      </c>
      <c r="E30" s="15">
        <v>251.66666666666666</v>
      </c>
      <c r="F30" s="18">
        <v>251.66666666666666</v>
      </c>
      <c r="G30" s="15">
        <f t="shared" si="2"/>
        <v>0</v>
      </c>
      <c r="H30" s="15">
        <f t="shared" si="3"/>
        <v>27.533783783783761</v>
      </c>
    </row>
    <row r="31" spans="1:9" s="24" customFormat="1" x14ac:dyDescent="0.2">
      <c r="A31" s="19" t="s">
        <v>21</v>
      </c>
      <c r="B31" s="20">
        <v>173.44</v>
      </c>
      <c r="C31" s="21">
        <v>191.49</v>
      </c>
      <c r="D31" s="21">
        <v>202.48</v>
      </c>
      <c r="E31" s="21">
        <v>192.79</v>
      </c>
      <c r="F31" s="22">
        <v>187.88</v>
      </c>
      <c r="G31" s="21">
        <f t="shared" si="2"/>
        <v>-2.546812594014213</v>
      </c>
      <c r="H31" s="21">
        <f t="shared" si="3"/>
        <v>8.3256457564575612</v>
      </c>
      <c r="I31" s="23"/>
    </row>
    <row r="32" spans="1:9" x14ac:dyDescent="0.2">
      <c r="A32" s="13" t="s">
        <v>22</v>
      </c>
      <c r="B32" s="17">
        <v>141.4</v>
      </c>
      <c r="C32" s="15" t="s">
        <v>14</v>
      </c>
      <c r="D32" s="15">
        <v>183.96</v>
      </c>
      <c r="E32" s="15" t="s">
        <v>14</v>
      </c>
      <c r="F32" s="18">
        <v>173.26</v>
      </c>
      <c r="G32" s="15" t="s">
        <v>14</v>
      </c>
      <c r="H32" s="15">
        <f t="shared" si="3"/>
        <v>22.531824611032533</v>
      </c>
    </row>
    <row r="33" spans="1:8" x14ac:dyDescent="0.2">
      <c r="A33" s="13" t="s">
        <v>32</v>
      </c>
      <c r="B33" s="17">
        <v>187</v>
      </c>
      <c r="C33" s="15">
        <v>253</v>
      </c>
      <c r="D33" s="15">
        <v>248</v>
      </c>
      <c r="E33" s="15">
        <v>245</v>
      </c>
      <c r="F33" s="18">
        <v>206</v>
      </c>
      <c r="G33" s="15">
        <f t="shared" si="2"/>
        <v>-15.91836734693878</v>
      </c>
      <c r="H33" s="15">
        <f t="shared" si="3"/>
        <v>10.160427807486627</v>
      </c>
    </row>
    <row r="34" spans="1:8" x14ac:dyDescent="0.2">
      <c r="A34" s="13" t="s">
        <v>23</v>
      </c>
      <c r="B34" s="17" t="s">
        <v>14</v>
      </c>
      <c r="C34" s="15">
        <v>220</v>
      </c>
      <c r="D34" s="15" t="s">
        <v>14</v>
      </c>
      <c r="E34" s="15">
        <v>207.5</v>
      </c>
      <c r="F34" s="18" t="s">
        <v>14</v>
      </c>
      <c r="G34" s="15" t="s">
        <v>14</v>
      </c>
      <c r="H34" s="15" t="s">
        <v>14</v>
      </c>
    </row>
    <row r="35" spans="1:8" x14ac:dyDescent="0.2">
      <c r="A35" s="13" t="s">
        <v>24</v>
      </c>
      <c r="B35" s="17">
        <v>180.62666666666667</v>
      </c>
      <c r="C35" s="15">
        <v>220.64000000000001</v>
      </c>
      <c r="D35" s="15">
        <v>219.30666666666664</v>
      </c>
      <c r="E35" s="15">
        <v>219.76666666666665</v>
      </c>
      <c r="F35" s="18">
        <v>217.79</v>
      </c>
      <c r="G35" s="15">
        <f t="shared" si="2"/>
        <v>-0.89943879872591026</v>
      </c>
      <c r="H35" s="15">
        <f t="shared" si="3"/>
        <v>20.574665977707241</v>
      </c>
    </row>
    <row r="36" spans="1:8" x14ac:dyDescent="0.2">
      <c r="A36" s="13" t="s">
        <v>33</v>
      </c>
      <c r="B36" s="17">
        <v>203</v>
      </c>
      <c r="C36" s="15">
        <v>240</v>
      </c>
      <c r="D36" s="15">
        <v>235</v>
      </c>
      <c r="E36" s="15">
        <v>225</v>
      </c>
      <c r="F36" s="18">
        <v>225</v>
      </c>
      <c r="G36" s="15">
        <f t="shared" si="2"/>
        <v>0</v>
      </c>
      <c r="H36" s="15">
        <f t="shared" si="3"/>
        <v>10.837438423645324</v>
      </c>
    </row>
    <row r="37" spans="1:8" x14ac:dyDescent="0.2">
      <c r="A37" s="13" t="s">
        <v>25</v>
      </c>
      <c r="B37" s="17">
        <v>155.67500000000001</v>
      </c>
      <c r="C37" s="15" t="s">
        <v>14</v>
      </c>
      <c r="D37" s="15">
        <v>193.46333333333334</v>
      </c>
      <c r="E37" s="15">
        <v>167.59333333333333</v>
      </c>
      <c r="F37" s="18">
        <v>167.48333333333332</v>
      </c>
      <c r="G37" s="15">
        <f t="shared" si="2"/>
        <v>-6.5635069016281022E-2</v>
      </c>
      <c r="H37" s="15">
        <f t="shared" si="3"/>
        <v>7.585247042449538</v>
      </c>
    </row>
    <row r="38" spans="1:8" x14ac:dyDescent="0.2">
      <c r="A38" s="25" t="s">
        <v>34</v>
      </c>
      <c r="B38" s="25"/>
      <c r="C38" s="25"/>
      <c r="D38" s="25"/>
      <c r="E38" s="25"/>
      <c r="F38" s="25"/>
      <c r="G38" s="25"/>
      <c r="H38" s="25"/>
    </row>
    <row r="39" spans="1:8" x14ac:dyDescent="0.2">
      <c r="A39" s="26" t="s">
        <v>11</v>
      </c>
      <c r="B39" s="14">
        <v>170</v>
      </c>
      <c r="C39" s="15">
        <v>248</v>
      </c>
      <c r="D39" s="15">
        <v>215</v>
      </c>
      <c r="E39" s="15">
        <v>220</v>
      </c>
      <c r="F39" s="16">
        <v>220</v>
      </c>
      <c r="G39" s="15">
        <f>((F39*100)/E39)-100</f>
        <v>0</v>
      </c>
      <c r="H39" s="15">
        <f>((F39*100)/B39)-100</f>
        <v>29.411764705882348</v>
      </c>
    </row>
    <row r="40" spans="1:8" x14ac:dyDescent="0.2">
      <c r="A40" s="13" t="s">
        <v>12</v>
      </c>
      <c r="B40" s="17">
        <v>145.72333333333333</v>
      </c>
      <c r="C40" s="15">
        <v>143.16</v>
      </c>
      <c r="D40" s="15">
        <v>143.16</v>
      </c>
      <c r="E40" s="15">
        <v>143.16</v>
      </c>
      <c r="F40" s="18">
        <v>170.01</v>
      </c>
      <c r="G40" s="15">
        <f t="shared" ref="G40:G57" si="4">((F40*100)/E40)-100</f>
        <v>18.75523889354568</v>
      </c>
      <c r="H40" s="15">
        <f t="shared" ref="H40:H57" si="5">((F40*100)/B40)-100</f>
        <v>16.666285426721871</v>
      </c>
    </row>
    <row r="41" spans="1:8" x14ac:dyDescent="0.2">
      <c r="A41" s="13" t="s">
        <v>15</v>
      </c>
      <c r="B41" s="17">
        <v>166.75</v>
      </c>
      <c r="C41" s="15">
        <v>240.75</v>
      </c>
      <c r="D41" s="15">
        <v>227.5</v>
      </c>
      <c r="E41" s="15">
        <v>193.5</v>
      </c>
      <c r="F41" s="18">
        <v>199.5</v>
      </c>
      <c r="G41" s="15">
        <f t="shared" si="4"/>
        <v>3.1007751937984551</v>
      </c>
      <c r="H41" s="15">
        <f t="shared" si="5"/>
        <v>19.640179910044978</v>
      </c>
    </row>
    <row r="42" spans="1:8" x14ac:dyDescent="0.2">
      <c r="A42" s="13" t="s">
        <v>30</v>
      </c>
      <c r="B42" s="17">
        <v>148.25</v>
      </c>
      <c r="C42" s="15">
        <v>173.12</v>
      </c>
      <c r="D42" s="15">
        <v>161.03</v>
      </c>
      <c r="E42" s="15">
        <v>169.59</v>
      </c>
      <c r="F42" s="18">
        <v>161.54</v>
      </c>
      <c r="G42" s="15">
        <f t="shared" si="4"/>
        <v>-4.7467421428150232</v>
      </c>
      <c r="H42" s="15">
        <f t="shared" si="5"/>
        <v>8.9645868465429999</v>
      </c>
    </row>
    <row r="43" spans="1:8" x14ac:dyDescent="0.2">
      <c r="A43" s="13" t="s">
        <v>16</v>
      </c>
      <c r="B43" s="17">
        <v>136.66666666666666</v>
      </c>
      <c r="C43" s="15">
        <v>195</v>
      </c>
      <c r="D43" s="15">
        <v>195</v>
      </c>
      <c r="E43" s="15">
        <v>197.5</v>
      </c>
      <c r="F43" s="18">
        <v>195</v>
      </c>
      <c r="G43" s="15">
        <f t="shared" si="4"/>
        <v>-1.2658227848101262</v>
      </c>
      <c r="H43" s="15">
        <f t="shared" si="5"/>
        <v>42.682926829268297</v>
      </c>
    </row>
    <row r="44" spans="1:8" x14ac:dyDescent="0.2">
      <c r="A44" s="13" t="s">
        <v>17</v>
      </c>
      <c r="B44" s="17">
        <v>150.30000000000001</v>
      </c>
      <c r="C44" s="15">
        <v>205.9909090909091</v>
      </c>
      <c r="D44" s="15">
        <v>205.46999999999997</v>
      </c>
      <c r="E44" s="15">
        <v>205.63000000000002</v>
      </c>
      <c r="F44" s="18">
        <v>203.89999999999998</v>
      </c>
      <c r="G44" s="15">
        <f t="shared" si="4"/>
        <v>-0.84131692846376893</v>
      </c>
      <c r="H44" s="15">
        <f t="shared" si="5"/>
        <v>35.66200931470388</v>
      </c>
    </row>
    <row r="45" spans="1:8" x14ac:dyDescent="0.2">
      <c r="A45" s="13" t="s">
        <v>18</v>
      </c>
      <c r="B45" s="17">
        <v>164.5</v>
      </c>
      <c r="C45" s="15">
        <v>217.75</v>
      </c>
      <c r="D45" s="15">
        <v>205.75</v>
      </c>
      <c r="E45" s="15">
        <v>204.5</v>
      </c>
      <c r="F45" s="18">
        <v>203.66666666666666</v>
      </c>
      <c r="G45" s="15">
        <f t="shared" si="4"/>
        <v>-0.40749796251020598</v>
      </c>
      <c r="H45" s="15">
        <f t="shared" si="5"/>
        <v>23.809523809523796</v>
      </c>
    </row>
    <row r="46" spans="1:8" x14ac:dyDescent="0.2">
      <c r="A46" s="13" t="s">
        <v>19</v>
      </c>
      <c r="B46" s="17">
        <v>120.995</v>
      </c>
      <c r="C46" s="15" t="s">
        <v>14</v>
      </c>
      <c r="D46" s="15" t="s">
        <v>14</v>
      </c>
      <c r="E46" s="15">
        <v>162.16</v>
      </c>
      <c r="F46" s="18">
        <v>176.91</v>
      </c>
      <c r="G46" s="15">
        <f>((F46*100)/E46)-100</f>
        <v>9.0959546127281783</v>
      </c>
      <c r="H46" s="15">
        <f>((F46*100)/B46)-100</f>
        <v>46.212653415430395</v>
      </c>
    </row>
    <row r="47" spans="1:8" x14ac:dyDescent="0.2">
      <c r="A47" s="13" t="s">
        <v>31</v>
      </c>
      <c r="B47" s="17">
        <v>172.66666666666666</v>
      </c>
      <c r="C47" s="15">
        <v>243.33333333333334</v>
      </c>
      <c r="D47" s="15">
        <v>244.33333333333334</v>
      </c>
      <c r="E47" s="15">
        <v>245.66666666666666</v>
      </c>
      <c r="F47" s="18">
        <v>245.66666666666666</v>
      </c>
      <c r="G47" s="15">
        <f t="shared" si="4"/>
        <v>0</v>
      </c>
      <c r="H47" s="15">
        <f t="shared" si="5"/>
        <v>42.277992277992269</v>
      </c>
    </row>
    <row r="48" spans="1:8" x14ac:dyDescent="0.2">
      <c r="A48" s="13" t="s">
        <v>20</v>
      </c>
      <c r="B48" s="17">
        <v>151.80000000000001</v>
      </c>
      <c r="C48" s="15">
        <v>213</v>
      </c>
      <c r="D48" s="15">
        <v>196.875</v>
      </c>
      <c r="E48" s="15">
        <v>198.625</v>
      </c>
      <c r="F48" s="18">
        <v>196.8</v>
      </c>
      <c r="G48" s="15">
        <f t="shared" si="4"/>
        <v>-0.91881686595343126</v>
      </c>
      <c r="H48" s="15">
        <f t="shared" si="5"/>
        <v>29.644268774703534</v>
      </c>
    </row>
    <row r="49" spans="1:9" x14ac:dyDescent="0.2">
      <c r="A49" s="13" t="s">
        <v>35</v>
      </c>
      <c r="B49" s="17" t="s">
        <v>14</v>
      </c>
      <c r="C49" s="15" t="s">
        <v>14</v>
      </c>
      <c r="D49" s="15">
        <v>256.33333333333331</v>
      </c>
      <c r="E49" s="15" t="s">
        <v>14</v>
      </c>
      <c r="F49" s="18" t="s">
        <v>14</v>
      </c>
      <c r="G49" s="15" t="s">
        <v>14</v>
      </c>
      <c r="H49" s="15" t="s">
        <v>14</v>
      </c>
    </row>
    <row r="50" spans="1:9" s="24" customFormat="1" x14ac:dyDescent="0.2">
      <c r="A50" s="19" t="s">
        <v>21</v>
      </c>
      <c r="B50" s="20">
        <v>145.25</v>
      </c>
      <c r="C50" s="21">
        <v>166.43</v>
      </c>
      <c r="D50" s="21">
        <v>188.44</v>
      </c>
      <c r="E50" s="21">
        <v>181.47</v>
      </c>
      <c r="F50" s="22">
        <v>162.85</v>
      </c>
      <c r="G50" s="21">
        <f t="shared" si="4"/>
        <v>-10.260649143109049</v>
      </c>
      <c r="H50" s="21">
        <f t="shared" si="5"/>
        <v>12.117039586919105</v>
      </c>
      <c r="I50" s="23"/>
    </row>
    <row r="51" spans="1:9" x14ac:dyDescent="0.2">
      <c r="A51" s="13" t="s">
        <v>22</v>
      </c>
      <c r="B51" s="17">
        <v>119.77</v>
      </c>
      <c r="C51" s="15">
        <v>132</v>
      </c>
      <c r="D51" s="15">
        <v>168.32000000000002</v>
      </c>
      <c r="E51" s="15">
        <v>164.59333333333333</v>
      </c>
      <c r="F51" s="18">
        <v>165.26749999999998</v>
      </c>
      <c r="G51" s="15">
        <f t="shared" si="4"/>
        <v>0.40959536635749316</v>
      </c>
      <c r="H51" s="15">
        <f t="shared" si="5"/>
        <v>37.987392502296075</v>
      </c>
    </row>
    <row r="52" spans="1:9" x14ac:dyDescent="0.2">
      <c r="A52" s="13" t="s">
        <v>32</v>
      </c>
      <c r="B52" s="17">
        <v>166</v>
      </c>
      <c r="C52" s="15">
        <v>249</v>
      </c>
      <c r="D52" s="15">
        <v>236.5</v>
      </c>
      <c r="E52" s="15">
        <v>210</v>
      </c>
      <c r="F52" s="18">
        <v>191.5</v>
      </c>
      <c r="G52" s="15">
        <f t="shared" si="4"/>
        <v>-8.8095238095238102</v>
      </c>
      <c r="H52" s="15">
        <f t="shared" si="5"/>
        <v>15.361445783132524</v>
      </c>
    </row>
    <row r="53" spans="1:9" x14ac:dyDescent="0.2">
      <c r="A53" s="13" t="s">
        <v>23</v>
      </c>
      <c r="B53" s="17">
        <v>128</v>
      </c>
      <c r="C53" s="15">
        <v>198</v>
      </c>
      <c r="D53" s="15" t="s">
        <v>14</v>
      </c>
      <c r="E53" s="15" t="s">
        <v>14</v>
      </c>
      <c r="F53" s="18">
        <v>167.5</v>
      </c>
      <c r="G53" s="15" t="s">
        <v>14</v>
      </c>
      <c r="H53" s="15">
        <f t="shared" si="5"/>
        <v>30.859375</v>
      </c>
    </row>
    <row r="54" spans="1:9" x14ac:dyDescent="0.2">
      <c r="A54" s="13" t="s">
        <v>24</v>
      </c>
      <c r="B54" s="17">
        <v>155.09</v>
      </c>
      <c r="C54" s="15">
        <v>199.98</v>
      </c>
      <c r="D54" s="15">
        <v>205.01</v>
      </c>
      <c r="E54" s="15">
        <v>202.22</v>
      </c>
      <c r="F54" s="18">
        <v>172.45</v>
      </c>
      <c r="G54" s="15">
        <f t="shared" si="4"/>
        <v>-14.721590347146673</v>
      </c>
      <c r="H54" s="15">
        <f t="shared" si="5"/>
        <v>11.193500548068855</v>
      </c>
    </row>
    <row r="55" spans="1:9" x14ac:dyDescent="0.2">
      <c r="A55" s="13" t="s">
        <v>33</v>
      </c>
      <c r="B55" s="17">
        <v>170</v>
      </c>
      <c r="C55" s="15">
        <v>225</v>
      </c>
      <c r="D55" s="15">
        <v>215</v>
      </c>
      <c r="E55" s="15">
        <v>215</v>
      </c>
      <c r="F55" s="18">
        <v>215</v>
      </c>
      <c r="G55" s="15">
        <f t="shared" si="4"/>
        <v>0</v>
      </c>
      <c r="H55" s="15">
        <f t="shared" si="5"/>
        <v>26.470588235294116</v>
      </c>
    </row>
    <row r="56" spans="1:9" x14ac:dyDescent="0.2">
      <c r="A56" s="13" t="s">
        <v>25</v>
      </c>
      <c r="B56" s="17">
        <v>144.94666666666669</v>
      </c>
      <c r="C56" s="15">
        <v>196.22</v>
      </c>
      <c r="D56" s="15">
        <v>174.87</v>
      </c>
      <c r="E56" s="15">
        <v>171.41500000000002</v>
      </c>
      <c r="F56" s="18">
        <v>175.50499999999997</v>
      </c>
      <c r="G56" s="15">
        <f t="shared" si="4"/>
        <v>2.3860222267595788</v>
      </c>
      <c r="H56" s="15">
        <f t="shared" si="5"/>
        <v>21.082467114340872</v>
      </c>
    </row>
    <row r="57" spans="1:9" x14ac:dyDescent="0.2">
      <c r="A57" s="13" t="s">
        <v>28</v>
      </c>
      <c r="B57" s="17">
        <v>127</v>
      </c>
      <c r="C57" s="15">
        <v>162.5</v>
      </c>
      <c r="D57" s="15">
        <v>162.5</v>
      </c>
      <c r="E57" s="15">
        <v>162.5</v>
      </c>
      <c r="F57" s="18">
        <v>163</v>
      </c>
      <c r="G57" s="15">
        <f t="shared" si="4"/>
        <v>0.3076923076923066</v>
      </c>
      <c r="H57" s="15">
        <f t="shared" si="5"/>
        <v>28.346456692913392</v>
      </c>
    </row>
    <row r="58" spans="1:9" x14ac:dyDescent="0.2">
      <c r="A58" s="25" t="s">
        <v>36</v>
      </c>
      <c r="B58" s="25"/>
      <c r="C58" s="25"/>
      <c r="D58" s="25"/>
      <c r="E58" s="25"/>
      <c r="F58" s="25"/>
      <c r="G58" s="25"/>
      <c r="H58" s="25"/>
    </row>
    <row r="59" spans="1:9" x14ac:dyDescent="0.2">
      <c r="A59" s="13" t="s">
        <v>15</v>
      </c>
      <c r="B59" s="17">
        <v>160.69999999999999</v>
      </c>
      <c r="C59" s="15">
        <v>207.5</v>
      </c>
      <c r="D59" s="15">
        <v>204.75</v>
      </c>
      <c r="E59" s="15">
        <v>181</v>
      </c>
      <c r="F59" s="18">
        <v>190.33333333333334</v>
      </c>
      <c r="G59" s="15">
        <f>((F59*100)/E59)-100</f>
        <v>5.1565377532228496</v>
      </c>
      <c r="H59" s="15">
        <f>((F59*100)/B59)-100</f>
        <v>18.440157643642422</v>
      </c>
    </row>
    <row r="60" spans="1:9" x14ac:dyDescent="0.2">
      <c r="A60" s="13" t="s">
        <v>24</v>
      </c>
      <c r="B60" s="17">
        <v>136.71</v>
      </c>
      <c r="C60" s="15">
        <v>179.19</v>
      </c>
      <c r="D60" s="15">
        <v>184.43</v>
      </c>
      <c r="E60" s="15">
        <v>181.33</v>
      </c>
      <c r="F60" s="18">
        <v>164.68</v>
      </c>
      <c r="G60" s="15">
        <f>((F60*100)/E60)-100</f>
        <v>-9.1821540837147779</v>
      </c>
      <c r="H60" s="15">
        <f>((F60*100)/B60)-100</f>
        <v>20.459366542315848</v>
      </c>
    </row>
    <row r="61" spans="1:9" x14ac:dyDescent="0.2">
      <c r="A61" s="27" t="s">
        <v>37</v>
      </c>
      <c r="B61" s="27"/>
      <c r="C61" s="27"/>
      <c r="D61" s="27"/>
      <c r="E61" s="27"/>
      <c r="F61" s="27"/>
      <c r="G61" s="27"/>
      <c r="H61" s="27"/>
    </row>
    <row r="62" spans="1:9" x14ac:dyDescent="0.2">
      <c r="A62" s="28" t="s">
        <v>15</v>
      </c>
      <c r="B62" s="29">
        <v>355.37</v>
      </c>
      <c r="C62" s="30">
        <v>527.29999999999995</v>
      </c>
      <c r="D62" s="30">
        <v>513.6</v>
      </c>
      <c r="E62" s="31">
        <v>508.2</v>
      </c>
      <c r="F62" s="32">
        <v>490.36</v>
      </c>
      <c r="G62" s="33">
        <f>((F62*100)/E62)-100</f>
        <v>-3.5104289649744231</v>
      </c>
      <c r="H62" s="33">
        <f>((F62*100)/B62)-100</f>
        <v>37.985761319188441</v>
      </c>
    </row>
    <row r="63" spans="1:9" x14ac:dyDescent="0.2">
      <c r="A63" s="34" t="s">
        <v>38</v>
      </c>
      <c r="B63" s="35">
        <v>396.08</v>
      </c>
      <c r="C63" s="33">
        <v>429.1</v>
      </c>
      <c r="D63" s="36" t="s">
        <v>14</v>
      </c>
      <c r="E63" s="15">
        <v>418.02429810666689</v>
      </c>
      <c r="F63" s="18" t="s">
        <v>14</v>
      </c>
      <c r="G63" s="37" t="s">
        <v>14</v>
      </c>
      <c r="H63" s="33" t="s">
        <v>14</v>
      </c>
    </row>
    <row r="64" spans="1:9" x14ac:dyDescent="0.2">
      <c r="A64" s="34" t="s">
        <v>24</v>
      </c>
      <c r="B64" s="38">
        <v>389.87</v>
      </c>
      <c r="C64" s="15">
        <v>441.22</v>
      </c>
      <c r="D64" s="15">
        <v>601.74</v>
      </c>
      <c r="E64" s="15">
        <v>549.16</v>
      </c>
      <c r="F64" s="39" t="s">
        <v>14</v>
      </c>
      <c r="G64" s="33" t="s">
        <v>14</v>
      </c>
      <c r="H64" s="33" t="s">
        <v>14</v>
      </c>
    </row>
    <row r="65" spans="1:8" ht="2.1" customHeight="1" x14ac:dyDescent="0.2">
      <c r="A65" s="40"/>
      <c r="B65" s="40"/>
      <c r="C65" s="40"/>
      <c r="D65" s="40">
        <v>3</v>
      </c>
      <c r="E65" s="40"/>
      <c r="F65" s="40"/>
      <c r="G65" s="40"/>
      <c r="H65" s="40"/>
    </row>
    <row r="66" spans="1:8" x14ac:dyDescent="0.2">
      <c r="A66" s="41" t="s">
        <v>39</v>
      </c>
      <c r="B66" s="42"/>
      <c r="C66" s="42"/>
      <c r="D66" s="43"/>
      <c r="E66" s="43"/>
      <c r="F66" s="43"/>
      <c r="G66" s="43"/>
      <c r="H66" s="41"/>
    </row>
    <row r="67" spans="1:8" x14ac:dyDescent="0.2">
      <c r="A67" s="41" t="s">
        <v>40</v>
      </c>
      <c r="B67" s="44"/>
      <c r="C67" s="44"/>
      <c r="D67" s="45"/>
      <c r="E67" s="45"/>
      <c r="F67" s="45"/>
      <c r="G67" s="45"/>
      <c r="H67" s="41"/>
    </row>
    <row r="68" spans="1:8" x14ac:dyDescent="0.2">
      <c r="A68" s="41" t="s">
        <v>41</v>
      </c>
      <c r="B68" s="46"/>
      <c r="C68" s="46"/>
      <c r="D68" s="46"/>
      <c r="E68" s="46"/>
      <c r="F68" s="46"/>
      <c r="G68" s="46"/>
      <c r="H68" s="46"/>
    </row>
    <row r="69" spans="1:8" x14ac:dyDescent="0.2">
      <c r="A69" s="46"/>
      <c r="B69" s="46"/>
      <c r="C69" s="47"/>
      <c r="D69" s="47"/>
      <c r="E69" s="47"/>
      <c r="F69" s="48"/>
      <c r="G69" s="46"/>
      <c r="H69" s="46"/>
    </row>
    <row r="70" spans="1:8" x14ac:dyDescent="0.2">
      <c r="A70" s="46"/>
      <c r="B70" s="46"/>
      <c r="C70" s="47"/>
      <c r="D70" s="48"/>
      <c r="E70" s="46" t="s">
        <v>42</v>
      </c>
      <c r="F70" s="46"/>
      <c r="G70" s="46"/>
      <c r="H70" s="46"/>
    </row>
    <row r="75" spans="1:8" x14ac:dyDescent="0.2">
      <c r="D75" s="23"/>
    </row>
    <row r="76" spans="1:8" x14ac:dyDescent="0.2">
      <c r="E76" s="23"/>
    </row>
  </sheetData>
  <mergeCells count="9">
    <mergeCell ref="A38:H38"/>
    <mergeCell ref="A58:H58"/>
    <mergeCell ref="A61:H61"/>
    <mergeCell ref="A2:H2"/>
    <mergeCell ref="A5:A6"/>
    <mergeCell ref="C5:F5"/>
    <mergeCell ref="G5:H5"/>
    <mergeCell ref="A7:H7"/>
    <mergeCell ref="A25:H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24_27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2021-07-20T06:30:07Z</dcterms:created>
  <dcterms:modified xsi:type="dcterms:W3CDTF">2021-07-20T06:30:35Z</dcterms:modified>
</cp:coreProperties>
</file>