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DD58482F-1703-4891-90A3-5DFD536475A3}" xr6:coauthVersionLast="47" xr6:coauthVersionMax="47" xr10:uidLastSave="{00000000-0000-0000-0000-000000000000}"/>
  <bookViews>
    <workbookView xWindow="-120" yWindow="-120" windowWidth="29040" windowHeight="17640" xr2:uid="{34F3A629-C292-43B4-8DC9-1958A2C413AF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F48" i="1"/>
  <c r="E48" i="1"/>
  <c r="K47" i="1"/>
  <c r="J47" i="1"/>
  <c r="F47" i="1"/>
  <c r="E47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F41" i="1"/>
  <c r="E41" i="1"/>
  <c r="K40" i="1"/>
  <c r="J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F35" i="1"/>
  <c r="K34" i="1"/>
  <c r="J34" i="1"/>
  <c r="F34" i="1"/>
  <c r="E34" i="1"/>
  <c r="P33" i="1"/>
  <c r="O33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<sst xmlns="http://schemas.openxmlformats.org/spreadsheetml/2006/main" count="216" uniqueCount="51">
  <si>
    <t>Grūdų ir rapsų produktų gamyba ir pardavimas Lietuvoje 2020 m. birželio–2021 m. birželio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</si>
  <si>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</si>
  <si>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</si>
  <si>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</si>
  <si>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</si>
  <si>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</si>
  <si>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</si>
  <si>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</si>
  <si>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birželis</t>
  </si>
  <si>
    <t>gegužė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</si>
  <si>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</si>
  <si>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</si>
  <si>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</si>
  <si>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</si>
  <si>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</si>
  <si>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</si>
  <si>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</si>
  <si>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</si>
  <si>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</si>
  <si>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</si>
  <si>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</si>
  <si>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</si>
  <si>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</si>
  <si>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</si>
  <si>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</si>
  <si>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</si>
  <si>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</si>
  <si>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</si>
  <si>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</si>
  <si>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</si>
  <si>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</si>
  <si>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</si>
  <si>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</si>
  <si>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</si>
  <si>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</si>
  <si>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</si>
  <si>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</si>
  <si>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</si>
  <si>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</si>
  <si>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</si>
  <si>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</si>
  <si>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</si>
  <si>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</si>
  <si>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</si>
  <si>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</si>
  <si>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>*  vidutinės svertinės kainos</t>
  </si>
  <si>
    <t>** lyginant 2021 m. birželio mėn. su 2021 m. gegužės mėn.</t>
  </si>
  <si>
    <t>*** lyginant 2021 m. birželio mėn. su 2020 m. birželio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</si>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</sst>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/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28FEAC6-93F9-4270-9F5D-C3EF600A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6C2B58F-3F42-46A8-844C-CE10E543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EE16C20-0EF8-4151-A0CB-F7E4AD71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FBF421D-F8BD-48F3-97E0-CCDC4A94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4D11248-1523-49DF-BF6D-13FFA857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DED2DBA-ACCE-4080-9EC4-A309336B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51D8466-AD0B-4B19-8B4D-D79F46B2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AA5BFB3-5F3B-4627-AA02-A725AD23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7116451-2591-4686-8080-ED7B00C4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BBC3893-9861-46E3-A226-0E291D8B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DBC5706-7123-40F9-8247-2EB67959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0F9A4BA-6303-4FE1-8A06-2344B453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F49EE77-FCDA-4C4B-B3B0-62C38FDB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DA513B0-7C8A-4477-A2D8-65DC0661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DCF2117-5901-46F0-9584-98FE1812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D0D51F3-7765-4119-B7D0-14A5B503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96460A7-99C2-4C50-9577-F39AC6AB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73F738F-5825-4AC5-AACC-98CA79F5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568B864-B577-4E1A-9C7D-E23F11CB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41221A2-3009-49C5-A449-CB1DED43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9D16FA8-DC3F-426E-A8C8-787E525D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9CB0D04-2D24-4EC0-BCED-60C7A185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7F0F97C-7CC5-43A4-A530-A3CE300A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C0EC8A1-3ED9-441D-8719-EDD3786B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5BE5C4E-D0BF-43BB-AC27-FF43014A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1E83D7B-D308-40F9-9754-2A450319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9AB630FE-2B64-4AC3-830D-3268DC64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BE821A7-F413-467E-96CD-9D07874D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C130528-1DE9-408D-92E0-CC99D84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EEA1627-ED1A-485B-AEC4-597AC7D0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CFC5824-3E23-4E23-B72C-46605DE0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3C0BE5C-9D4E-4F45-A06C-2A1332AA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EB339D2-5F24-4234-875D-ACFECBB3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0B11732-EB9B-4F40-9401-5B04D7A7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4A64664-AE78-4448-91B3-371E4DC2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0AA794F-BB39-4B79-A95F-6B4DC559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D2EE8C9-03B2-4FDC-8250-E7783654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53979D08-258B-4329-AAA4-FB687683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B499A5AA-CD97-4DAC-8E9F-EA3F75A1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C4807D4E-02C4-4A9E-876A-E3C0D148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C06997BF-1D52-4DC3-8C32-B860BC3D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652098B2-948C-4C9D-84A7-FF360F79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0C5A47B6-830A-4C3E-981A-73E27CD9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BEC91E4D-2050-40CD-8E72-86D25DAA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AB55714C-F7A6-40B1-B40A-A82F7025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AAA575F3-F79A-4C6B-A966-BCD488B1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C707C301-014A-41B0-96CB-5E07539C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9069F08-6A08-4EA1-B0A0-2E358692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412ACD9-81AD-455D-AECC-904FED29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4FC269D1-B8F8-457F-BF02-6CC61521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3293BF40-AEEC-42B1-8432-8DD7F503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B5AE071B-6D50-469B-9D48-008AA941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63558F5-9295-42B0-AD9F-8F68D28F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43ED9AD2-5491-44A0-8495-27208CA1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DDCCF1F5-AFCF-454E-8909-28D9DC72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91DB7A11-CCD3-4FE8-91F6-6A23D81A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6F493670-6F22-4CE2-8B2D-69B68800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1382FB2-069B-4EE1-B1B7-1600DD78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500569B-7294-4D19-B0B1-B63098E8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F6334A5A-ADA5-41E1-BC55-7A145299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29B601AA-F317-42F8-9D13-FA47908C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20B3B0A8-549D-4E17-958D-80F2E4C4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E121595C-067F-4BE7-88BD-DE697A04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66DACF0D-AB86-47B1-BEF8-8D6E0B56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48F627FB-599C-470E-86AB-06FA09AE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F7FCFB9-F3B8-49C2-9876-D585ECE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616B477-CE24-4CC2-8811-61A6A79C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97D1DB1-2426-48CC-8A17-8496B413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AB87518-7CD8-48AF-8539-4FD1F6ED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5BA04F1-F4F2-475F-96B5-5EE94253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F86CB4D-D834-4754-862C-284889CF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71A7969-A3CD-4757-B27E-381CC0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BB297D2-4509-409F-B1E9-66D11BFF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EE518CB-4EBC-4C5D-B344-0EE6A9D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F0B5A5D-6B8A-44C9-BC7D-2BD29334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758EFAA-3875-431E-BF44-411B087A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76C08CF-699E-4CC2-9BB8-C1C6437B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C6A27706-3143-4DC7-B909-B91EB34D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C6633AB-521C-4E33-AB65-29C5C1C6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7CF5AA8-DEFF-41F4-8DAC-3A3E63ED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F4F84D9-C4FF-4493-A401-496794FC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B27EB3D-DB39-470E-81B9-3F02C1B0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F3691AE-D8DA-4740-8384-6198E92A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5C871E3-C4B4-4375-90BC-E00E9D19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84B534D0-8C3C-45B6-B96A-4E384C4E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72E61A65-2914-4435-8BD8-63B69690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63523A2E-A1CE-4971-A257-148DED7B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A261E34E-11E0-47EC-89BE-D353DE6B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3B6039CE-8013-49AF-BF02-B20D44F1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F0503F5C-ECF6-4AFB-B610-B029E307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36BC4DE3-BB39-47EB-9590-36B0D0B6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2E5A27D2-9193-4E25-9059-73851A78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39424CA-4C92-4851-93BA-1EB462D1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F43EECC-F4C4-455E-B42A-930609E9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9EA7EBA-074A-454C-976C-1F8F5049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0395BDC-F4FB-4210-9693-3EA327ED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72A3A9A-2088-495A-A156-BB933B77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5ECE413-CC1F-4224-9C4C-5760B657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D307B68-A747-4AF9-802A-FC34CB41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7DE91AF-9BAC-41F0-BF03-54DCD92D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3B25216-6542-47DE-AA12-2ABEC15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EBB06FB-CD29-453D-985F-93B394DC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692EBCD-5BA7-45CF-8EED-79D49E5D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468C9DC-53ED-4C47-9860-4D51357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3A8FBE3-5EA2-4C0E-BA81-40CC831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1397C0B-7C67-4320-BD10-D52349C8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CA36EBE-0753-4EE5-82D9-E774BB60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C5CA484-F000-466D-8E8A-F79DDC09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80B1B21-9FB2-4B10-A926-30F08330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3192B44-4144-4569-A2BB-0ED551AC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86150D1-6F4E-4BCA-BAFF-E685F1C6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59C6028-BB9B-4F4F-9138-1C328195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214EA52-DCAC-415A-951A-1CD33E29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7577CE4-A477-4AA9-B2B6-0D5C2054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25A334CF-02AE-4E46-B473-FB871666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D4DB4D2-082B-46F0-8AF9-6CB16307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1021F2FD-EFCC-4798-921F-67704B75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06DA8EB-0225-4C0F-BC7F-0CDCE96B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17B3EB8-90B3-4EA2-AB0E-E749CD96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CE9B910-FB9A-45B5-9AC0-1CEC3A1E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D163E70-E130-4BD5-BD0C-D3D8EEF4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378710F-882E-4347-8752-42707CC6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83258BB-EBED-401E-BA29-8F7C5C4D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5F2E7CE-35C3-4A55-810A-6372E7D2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B2E068C-2662-4105-AEEF-09C4559E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8370893-6AB5-48FF-A8A1-83F12E60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25AE6F1-B9C2-4979-875B-1E3A5448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E7957D4-C4CB-453C-A1E9-5456DCC1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3ED465F-DAD8-4FF7-B3A3-EDB0E30E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655B97B-B1D7-4F7C-90EB-DCB7581C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42D4C94-E725-4D6B-B2E0-6476AD4B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828165B-1E71-4763-A136-D9385515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DD0BDBE-CC03-485A-B703-29191AF0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5F5DAC9-F02A-4B56-8B7F-9210BBC9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8D7F130-EC95-4062-9C3E-6E65CD8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4734955-337A-4A0F-96CB-6BD02BAD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0F04129-FADD-42BB-9577-3A01392B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C6C7E52-37F5-484D-82CF-97C07884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01E5902-7DC8-4778-AF9D-52D3EC9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0E5A379-D544-4376-9272-CBB96AFC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584144E-6553-482D-AE3E-6007D4FF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106697E-7E88-41CD-B046-FB4D33CD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DF41C24-8C46-43DB-9D5D-BA5B6509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620D89F-7507-477E-84F2-19D39581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4BCFA5E-7B11-428B-8950-4C1FFFBB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562041E-67CD-449F-B4D1-D4DECBEE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BB538FF-0C97-4A84-8998-1AF84DBE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296ABB3D-DB90-4DCD-B93D-E66BF41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C9A3053-A712-4AFE-B877-FF0AD9F5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87353F7-8C6B-463B-93AA-96A1924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27ED9AA-E943-4FE0-B26E-443FCB58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6FCE399-068F-4B27-91B5-23271B5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6AF7AE2-A342-4FD0-89F1-1823F6F8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4514845-98D6-494E-9156-62A8DD1F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51FA2BE-0014-4340-AC9A-7C029105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8BF5898-A60E-482D-A164-3B2B815E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665CF92-2E57-440D-BF9C-0D9112EC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82F4051-127B-46B1-949E-0B01840B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2F7296F-46EF-4E35-A780-715D167F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5C20E161-9306-41E9-9835-776FD87F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B58DD95-0D6F-44C4-AAD7-1A144FD9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18B4604-122F-4AAE-93F8-21EDCC0C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59A4817-0971-47B9-8E78-8F3C7C09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CA77054-CDA8-4E21-A211-89D34662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049FB62-0722-42B0-9AA9-9BEC0BC3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E1BC978-D31D-416B-A00E-6CEAED13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02A8631-EFDF-4E31-B0F7-3DB08FD1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5C72346-BAEC-4293-95A5-E9167E15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41D5BEFF-662E-45DD-9447-A10F60EA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89792E1-6DE6-4E21-94A8-4BB62002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9B391766-1678-4F28-9640-B8BB489A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81752AB-8D28-4DA0-BEE1-F5BE29B8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091B5383-E240-448D-AF75-240FD2DA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4687422-0D22-4A6A-AD52-8CFC6D37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DBC5460E-569E-438C-A0FE-6A5D5DDB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4225BBF-343B-4D16-99BE-AF22489A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B6C9D030-FE2F-45E1-AE09-A9720A58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BF42F50-748D-4D94-94EB-3B87D17F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044DE5BF-095C-49BB-989D-F6D6A712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6D25AD7-161D-4DED-B2C2-3D4B16F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7DE30BE-8F48-471D-97F2-F11DA533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9BFBEFD-7D1D-471E-A26B-D7CE6C2F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3F002EC-A7AA-41D4-B6F3-4A5C47C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25659AE-2CA7-4C33-98F2-F580BEC5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A2CFDBC-D1B5-4DF2-A724-BDD548E8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2483B67-C777-4C4A-88C8-958D16E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20A2DB0-622E-4C06-8EFB-398D676C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A02A782-3216-40A7-BB16-7E633A7B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E876CBF-A382-4710-87DB-3448952C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681F362-B0A2-4BBF-AD50-1C6772AE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77E8519-2789-4546-9927-EBC8ED57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2ADB7A5-731C-4F6B-8306-8D1F99C2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D0661D4-0B69-4EAB-AD15-3262CA39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5524FF9-6D84-40F7-8F60-F1BB3B7B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35E1379-DB54-4AC4-BD0E-598AC8B0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5963D05-18D6-44B4-9272-8FCCE4B3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F08F555-74C1-4BA3-A7DD-841C5DDD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B1B1F32-6D33-46C0-9CE7-16A5EE19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226E69C-B59D-48D9-ABE1-E6FBEE99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AA253E9-91FA-44DA-BF47-A7FB1AB5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7A744D7-552A-4FF6-BECD-F33DEC6C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553F399-2ED9-44E4-B31A-75EF4B6D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4840624-6BE5-41B8-BCD2-35E51899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5CEE070-02D6-4A08-B083-F8F237B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02D42F2-77C3-4836-B373-367CC9A1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B67EA6F-C7B7-4C03-98E7-14208F60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7054077-C8CF-41F5-B56F-4C030637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F8ED7C2-B8B0-44E8-BB31-B79108BF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7A32EC3-AA69-43CA-ABEF-E4CF2F3D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DC6D1F3-0A43-4C0C-9CC4-C786D584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A8E2A87-33BA-4689-B723-78BF4B04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FFE4DB8-5024-4F89-B0DA-D5AFB892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BE74150-F62B-451E-ABB8-B5727E35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DA63950-C508-4148-B441-B60DE61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70B7B1E7-4B7F-43D3-AAA6-1133E115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47977C5-7797-4EAC-96B4-97781BA5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374974EC-108D-4AB9-8571-A0F45211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485A67E-66CC-4C95-9E24-D03EE95B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23727822-D629-4CA3-BF1E-BE8DF422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53136105-2691-49F9-94F2-97430B21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CDE04142-9E4D-45C0-8ED1-BC68936B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EA65F43-8948-4F0E-A3F9-7C0B72A5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B6BFB368-A0F5-458E-AE6D-69D0EAD7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FFF718E-34DC-4CD1-8887-FF9E5AD4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EB62180F-752C-40EE-9194-83E3E7BA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6F63BB4-910A-4876-90A4-CFF5E8F6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387C652-85FF-40DB-BE31-F38B0C1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CDB3AAC-DCC9-400C-BD5B-B22FF474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D0771E54-6A8C-4432-9C48-C16DD36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408E357-1CD2-4830-9B23-77826B61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A6152A9-D6A1-41EF-B883-3D87B845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E4F54BB-7C45-4048-B4CF-22081271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4DD1C720-0944-4641-BDA1-1CEF7394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2EDFFAD-4A5A-4C4E-9D10-F245465D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B248446-2C00-4C9D-9CDD-E089A370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DF22EFE-A86F-44A4-8006-97E06497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E12757A5-1094-4827-BE3B-7FCFDC53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55873B0-0F7E-4815-9A76-5A45BDBD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C4675688-0DDC-479E-9B5B-73B9FFDF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84428DB-30B0-4ECC-B87A-BDEE0282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B431D3D5-9764-48C1-A0FD-2324EBE0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8A356CD-2229-4470-9030-1B7A47C1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93C01A9-A705-41AD-A23B-EA78A73E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351979C-AB68-4898-B109-D54CB099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C13C269C-7AD2-46F9-B139-C5F48F0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D937278-66B0-4ED9-BE1B-DFCEE91B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5BBCAAE-9870-4E68-89D0-8A270908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389104A-5F7C-4649-BFBF-58DEDDF5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E9816D63-B415-425E-97EA-880C8F93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69B357C-7963-4E90-B092-67F9D02C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1313BB52-EF7D-4D46-B5F1-7F3CE598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B4DDC4E-F6A4-42F6-86B1-2F5667EF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2C238BF4-CE3F-4116-8E24-FB6596E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1DBC6C1-64D8-45A4-BA0A-2AA05B5F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34605F4-BCE8-4F7E-AC77-14A78400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E585DC5-E6A2-4904-849F-8E436917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627B3D3-73A4-40C5-BE48-5C6E5FB0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803C001-8106-43BD-AD87-64D77936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36F5793-1E37-4756-87C3-E06FD6B7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48E0419-CD6D-4D4C-B393-95DE7DDF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D0BBFAE-1050-43F6-BB36-0C381EA2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2B573F6-1F5D-4B65-98FE-CDEDA42E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961D44C-C50B-4F19-96B7-C57A522A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A1E40B2-0E22-4998-A146-DD6FB92C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FB1AC2D-DE9A-487B-95FE-FF41A134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D2F3388-11A5-4114-B5EF-B2E7FA8D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95328D3-CD8E-49A0-885B-AF5FE31F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1D44BF0-02A0-4A3D-965D-ED16CFDA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46D935F-777A-430A-8D16-75324D3B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C047B97-6854-43A8-8614-F2E7722F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58EC1E5-6B18-4528-8D29-011A936A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A592232-519B-4928-A88D-39A11373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D9DFB88-4BD9-4084-B539-731647C0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6DBCA1B-8380-4068-B44C-C7B73DC1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CA2880E-C435-496A-8E58-AF8A0B31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282FC3B-E3C8-448A-BD9F-E46A98C7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3051058-31AD-4281-8892-275FB9ED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F41B6E5-0D87-447B-93D7-5FE10640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2389C19-ECD6-486F-BEA0-280D783C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4DD8259-BDBE-4046-8EE0-CE4F7863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9F3D237-2E52-417E-8631-E1C6D13E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5C54C5B-CD9B-4DFE-949D-C924CA8C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757AD75-9DEE-4FD2-BFDC-82D26F3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5E8C2DA-A2BA-4254-B45E-A931E7E2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E5AFC71-AAB2-432F-94CF-4FE84910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D8BCBAB-8377-47C9-9E89-960EB9B7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EBB9A9B-F2E2-4FAF-9DAE-C13BB198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255E23D-6865-4BEB-9436-397A32EC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E8209E6-B8C7-4008-9C3E-566C3C1D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2A56F6D-DFFA-4F7B-9231-5050B4E2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37372FD-6AC9-4802-B81A-C9A180E8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0C9596D-863B-48A5-B72E-553D7027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C176260-A665-4FA0-AEB5-D92DCF07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8CEC2F7-4AFE-499A-854D-B8507EBF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6EFA4F8-FF6D-4EF6-916D-EC9E808E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98BDAF8-6E65-4C19-AE20-7021DDE3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161942C-79B8-4C27-B98E-C3223F25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F1FE3B2-9F35-409A-8264-823D1AF8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1497517-D586-49E0-B1D7-29F502D5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ED1165D-F085-4847-A787-7BC71328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8B62B3B-0FA5-462A-B76F-8E58DB2A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040732E9-C2B5-4A0E-8EF6-4C811403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DA0C27E-E7A4-411C-A3AE-E5751589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1F6C9FE-52B4-4A28-9AF1-3396C933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38094E7-CA90-4E0B-9B45-5F025C8F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C5CDC4C-D60B-42CF-942D-63741A6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99AFCBD-2E3F-49E9-9268-F0E5B5C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ADB0DF9-3D2E-43F0-A2B2-AD07556C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4C668B7B-CB68-452E-8CD6-F1EDFEF4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21C7086-B723-4DC2-9CDF-BF63D75F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5AF1D8BB-1AFF-424C-AC4C-F54829B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B74855E-A3EB-43FB-A1D1-EADA5C06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52D58B5-3C11-465F-A6D3-F4AB7858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2B8EF69-1724-4648-97BF-74F26D1C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69688C7-91D2-4C23-BEA9-B712C597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1E7D94D-E2A1-4A81-9ED7-A262CDCB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242136D-166D-42AD-BF2A-FA8639A5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30FA9CF-2046-49C1-A662-B497C4F3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B14DDCC-32A2-462A-A6FB-575EDE70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A097995-3E19-497A-916B-2CD1BE4C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EEE0114-F1BD-45E1-ABF1-CB0819E9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C632835-C824-4714-B83B-AAC80B8E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0B6E80D-39EF-4E58-A7A7-77A9141D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0DAF352-A3FF-4DCF-9C1B-D4DF3ECD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BF5F36C-15FC-4487-908E-4F8A38B5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132C5EA-7E1C-4E4C-AB8C-6410A8A1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9530CB2-263F-4C80-80E9-2D73E777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E4D992E-3A42-4DD0-A1BB-B8F5CC13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8555779-44C5-43B2-8C0C-DB4C6D64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3A9B8E9-E3B0-4AE5-88DF-D88DDF0C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6140D7D-0843-457B-90D7-73C5A32E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8DBF16B-14AF-4197-8CC4-B4DDE559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3AC5DD9-9818-4783-A2C8-9C07899F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3E6B1EE-3A18-4A70-B8CA-66F5AB7D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47C47FD-CA81-4A55-9FA3-F9397A06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7D95F86-1861-4F1A-BE17-C2EC962C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6E075BE-5712-47ED-981F-CE03B2A4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A33FA61-B54B-4A8F-8DBE-C6DA3DD0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1255487-56A3-4456-9FC9-AE399F2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C1146F8-B4D3-467A-AE15-39C92CE6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A639E45-9E07-4620-9797-5E09905A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B33FDCA-BD54-4457-B91F-837374EA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AF8D463-6BAC-4599-98F0-B3F8A0CB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BF83C76-E42D-45A3-AC34-75314AC7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939C0DF-962F-41A1-BAEC-089F474C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4E14E3E-D3FC-41F9-81FC-D4431358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1F1B6B7-E07A-4738-839F-4DEDFD64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7001AB1-009D-42B5-8814-3D9D09D5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4947C5B-F08E-4FA1-B9B4-1706CF70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9B1B1D1-F6A6-4136-AFF2-721005AF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1F6718E-6A22-4FC9-A228-E17152E9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7CC0B75-77EF-4EAB-B132-B2D533D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D98E463-C907-4549-8556-70395D54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E61CFBD-B77D-4A78-8C60-DB55930D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7EEEC65-6DE2-4FDA-88EF-446A5197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34C78A9-3C80-4CFD-8E47-2C5B5C65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F846279E-3389-4222-9742-CF0CF68B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001763C-A8AD-4585-9453-6DD24CAF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827606EB-21DC-490B-BFA2-BBEE3116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440660D-AA56-482A-9C1E-8E2B68BD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2D6BCB73-6698-4476-B2A8-96387991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44476BC-D219-4980-B926-F73DEB72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F26A0651-EED0-451D-87AF-B4BABB14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812030C2-03DC-4486-B258-000C21A9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67F8259-1E4B-4A80-A91A-D1736372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B2DC4EF-58A8-4079-8FAC-45E7ED41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DFC240D-A042-4D9A-A12E-EDEB240B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95E6827-07F4-4430-9C01-09F857BA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FABFADF7-E610-4122-88AB-E0D295E6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728D29A-2851-4D82-908C-D95B4CB1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A4F2F4D5-8AFF-43D6-A595-657F47BA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32FADCFF-2411-43C5-885F-6BF5F19C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F871ACE-EFE4-490D-A2F7-209C7866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FCE2E65-261B-48B8-ABAA-AF63772B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ECFA5C1-C800-4B1F-A465-8A249410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451C3399-DDE9-4081-9570-A5ACBFE9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E2C1DB7-B70B-4BCA-AAA2-FB2B4FD8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6CC01D6-C2D4-4E78-9620-078500E2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A87D58A-76FB-4177-861F-200BAB6E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7FD6C0B-FFC9-4B4B-A52A-B5563E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3E0DE76-3F72-4E6A-9898-D69DA890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95FC199-DB3A-4D19-88FD-68D7403A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501C187-C199-45E2-9BEF-583A87D6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468373E-A937-4F68-81FE-8D67DD8D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C01DC3D-09A1-427F-BE25-44B9BDF5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5257768-1A47-4BD4-8FF1-51132CCE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AE5CB86-F91F-43D5-B20F-DD5E41C9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5ED9D41-E50A-46C9-9FB9-3FFD68CA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1704EF0-427F-498F-9BC2-FBD96DAD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6342E6A-FF0D-4005-8428-DF6AE7B1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4C53AF6-D8AC-4E13-B759-D1037E9D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449A6A1-ED3F-4D49-9E9B-45BEB4CE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B6C3147-1323-4940-B80A-74932046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9C59CC4-BCA4-4CBC-9FE4-EB11821A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E962DE2-B1FB-43B2-ADF3-E93771E3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E4E0049-178D-4791-B0A7-3ADAC2C0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FEE0A0E-E08B-4C4C-BFCF-5B4E5966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2559E7F-2B04-45EF-8640-D8060415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4798FB7-619D-4F5D-9238-8D16CABA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BAC6A60-4990-44B6-89EA-AD5BC963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FF12C04-13D9-48DB-B9A1-81CAC0F0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884AA7D-7147-4A48-960E-A2C766CC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D9DA555-6166-4910-9F9D-19316A4C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31C981A-6D31-4D59-89A7-9D2A0639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1253711-4056-4809-9494-CEA930FD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54EADCA-CA8C-4395-8B7E-388DDC0D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D312CD7-2109-4D8C-9B85-8C6BA2E7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6EE4855-FFA3-42FF-B067-B1E25B0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8EFA31EB-BE77-49FD-9BD7-63DCFA31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EC84F10-C274-4325-90D9-9B73E169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D12F1E0-97B9-4E3A-B1D9-F665DDFA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DD1B212-447A-4E18-8F63-5B60ACCE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F6A5FAF-F40F-419B-A086-0237A74F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E16E1F3-B280-40D9-9E9A-3D52FC44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D944F5D-E474-4855-B062-4E2AC36B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C325B6E-65EE-4B3A-922D-F4F4AD5C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7D413DD-FC48-443D-A7B3-32AF4415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FE00F63-E1E4-4359-8F12-AB5CE738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DE5B047-0BF7-4029-88DF-10E32F7C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1324771-E4C2-4117-8C29-B77F41B7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6C5BF80-BAE3-4F07-9CE0-BA0B630C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7E4AC1E-DA2C-4DEC-9639-5EEE3C38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F33C4CC-5EE5-4E3A-B55A-E0320E4B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075161A-1BDD-481F-A6E4-16B3CE8A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BFD06EA-6A77-48D2-9646-E54249BE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3C7F125-9D96-44A3-B674-08CF841B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25FA891-E03A-41E6-A9E8-64A2CE01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5A05764-7F83-45C8-A794-C69422FC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47EF89C-5088-4E99-991F-CA148503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5FC1ED6-9EDC-4FC8-8BB0-808C3FDA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D786334-EE03-4690-9543-930AAB83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CCB4BC1-E0AD-44D8-9F38-77033F4E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DD23D26-4A70-4739-9A41-D7E09A28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F35D59E-7B7E-45D4-859A-6BF5473A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8FAF008-525D-4FBD-B979-16509206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9BC1F07-EDD1-481B-B791-FFDAF7C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5E568B4-5620-4B75-A4D6-8F8B289B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6B2AB46-0234-443D-B98E-4C396929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2618B20-86BF-4A74-A0E6-FCF9910A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D85B3CC-B5D2-42A2-B715-0148772A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E0DEEC9-EF0A-4825-92A3-CB4FD31C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ABDC760-A816-4EC1-B881-8A9F56A3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F5D50CC-6328-4B40-93DF-FB51B48B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4802C56-483D-46EB-B1A1-C9DF7B21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61E994A-CB92-4AD5-8C41-FC69E37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1D96891-41D7-46D6-8792-62A070E3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4352CC2-4EB7-47AD-B1DB-B7A2AA67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6DBA672-67D8-4791-8445-74A063A7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34397E6D-BE5B-4F1F-8B80-3F970EB3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84FEF45-758D-41CF-A7AC-E3F03C1B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0BAA2854-3AC2-48DB-A796-2EE2721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AB650B3-8757-4FD3-948D-A92DA5C7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9719F9F4-40F8-4AD3-B913-A3F6C936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6867535-8FCE-4FEE-B8C7-E56165D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D6CDE075-3636-4209-B99F-D742485E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6BABCE4-18A9-4581-A481-614EA93A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EA434D3-F209-431F-8F80-9182E03A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11CAB29-67E0-4262-91B5-608F0334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4D1D945-C209-4FCA-984F-A973F6A0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4A3A1FA-BDBC-4D35-8C5A-52A05078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5B25DBD-0DF6-457C-89C5-097A7E9E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F323AF8-EEC3-42CF-9294-7E82507D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421DA40F-AAAB-4DD4-95CF-3A4CC38B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7C8044C-E274-4CD1-88C6-862DB3A9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F76AD4C-D212-4AF3-B30D-95C5EA29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F0EE17C-A96A-4EED-AE51-17CBD2D5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D13F241-9246-42DB-81AB-118B4BBB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3AFC255-34A0-4B9E-B8FC-333F6703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C6280DC-1C94-42C1-B620-C799D5C3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6C01654D-2772-4219-80AD-753B93E0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085AAC2-629F-4DA9-B3C3-6597ABCB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7CF48B4-96C3-47CB-AAC9-A1E8622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0FE1385-1992-478D-8F1A-BBC4A63F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910A201-37FE-4FE6-BF2D-D001E721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840B184-5565-4608-9480-E0BF8F20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D967F30-08BA-4C3C-94C6-742BD596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611308F-3965-43D5-879B-C2186241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9A6627A-87DA-4EBD-A721-FCBB6AB5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BFA04E2-07AA-46F1-9F3E-3BFDB0D9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2DECBB9-BD9F-4AF7-8986-4AF0C56F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9904F81-F1ED-4299-ABE4-A11173FD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983AF5F-B6E3-4241-B2F0-2A27210E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A67E856-890D-4184-A3F7-6C13E10E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DB90A13-E8C3-4BE6-B921-EADECDD4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804B3F1-2285-4AFB-AA5A-8272E4BA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E6EFCBB-CC50-4EC8-803C-7EA56AAC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E01E567-5972-40B6-913F-BFEA8097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6F61CDE-7AAE-4AF6-92EA-9614547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4CA1E8C-81F2-4ADA-98C8-27BE85C9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F4105C2-9733-4EAD-B91E-8A7DA7E7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9755D2B-94F2-448B-9327-68E3DE9D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08147DC6-F794-477D-99A1-858E150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EDB6D47-8C6B-4D80-AF21-369D67E9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5A0C64F-E613-4BFC-A2CA-8C4A283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3130588-73AC-4620-8EEF-55E7C674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EE8F31D-64F9-41A0-9C84-F57ED3A1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14C3D57-60BF-470B-91E0-48B91881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AF90C1C-E41A-444E-9B5B-D06C29BE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3CC235D-6601-41D6-8587-BC4164C1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29E4D74-B0F5-420E-8568-16415446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254EFFE-95AD-495A-BEA0-AE5B4483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5492D80-92BE-4517-8D64-0AACE7F1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7E5614A-D0F8-40A1-9F02-C4844767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07B0858-6F9B-46B7-8B55-850BB186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736911A9-BF57-4991-9F9B-E8F3BCD4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D4469A6-A212-434C-B8C2-C33D4DC5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105FBB9-84A8-4B5F-882B-916CE90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00837C0-077F-493E-94CE-A4B81002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003564A-5CAC-4815-B412-236D4E88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52CE97F-5D05-4D08-A330-4A8FB3E9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846D33D-079B-435E-8FDA-01AE5528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315E5FC-732F-4570-AE02-EE7416D8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FF3C2CD-AB8D-4272-ACB5-E799A6AF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EE6AA9D-3A0D-491C-A62F-940E5D2E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46F6773-617A-42DE-BF6C-6CB5D881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E480201-E19F-4906-94A0-C6258FB6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5199152-CC1E-42A8-83F2-6D7EDB1B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A760078-A9E1-4E26-AB7C-790AB84E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E556B4B-F1EB-497F-86D1-7DFE12D8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0272017-5D6F-4790-ADAC-C549BB9B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ABA5278-BAB3-4281-A57B-7E4B8CAB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A5A5717-91E3-40D4-A58D-2D5F0466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D1CF113-E9F9-4504-A6E8-9811E81C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0B6D7B5-2D29-4CA7-AFA7-3EC1F1DA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3865F18-DECA-41A5-ABBD-3282DBE4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38F459C-58CC-48D7-9CBE-3E6B52F8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F432BB1-C82D-4C01-AB6D-115B6BC5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BFC321A-A167-42AE-AD8A-6D809DB6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0EFDB2A-1E5D-4E4B-B26A-32682A90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F7A04960-DE4A-4FEA-9002-1203A306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E16DE87-2DB0-4DDE-A6E1-88DF34C5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285D0AE3-9FEC-45BB-9981-908A9B1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371B0A7-26B5-4217-B21B-0340BBE6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CF2D253-1988-4911-8493-2E0B4937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4ED2317-9599-44D2-914A-A94B8F25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1F3D5EB6-9D6A-4949-AB1F-D3C3C37F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F69B089-2D5D-406C-80C7-86112595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B64DC88B-2088-43D2-B104-0241358F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EDE5E55-FD55-4FC4-9217-6ABC3466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CD703B78-D952-45D7-A884-3B70C17F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222E5D1-96AE-4AC3-8B8D-E24B9D7B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2F1DAB1-94D8-4B6F-80DA-D6EA9D5D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8A0382D-6A9D-4A46-B0A4-FA0CBA13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75603DE-EDB4-4EEF-B80C-17D22BC4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71312D9-B4B9-4A00-89B6-C1C9F17A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27D73CE-0253-472E-8476-FFAB9FD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ACC7EEB-2924-49E3-8305-8371FB72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D2B8F6E-9D4C-4DA2-808E-7B1EE41A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EE7F3AB-201A-4206-975F-FBBDA895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EB27D52-C803-438E-B183-F0E7772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B7789D85-ADBD-4AA0-8AAC-01B2EEEA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9303A0C-84FA-4B4F-BF73-8634D34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B262DC6-09B1-49E5-8BF8-C0F037B0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B7CCA9F-D907-4137-86A1-9DE41206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354D884-4421-48E7-B266-5F2166FD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A24E5FA-4C90-4638-A890-179A39A0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D526C81-0E24-48C2-9466-CEEADAA5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32C1FD0-A265-40D0-B4B3-A5976FB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CD4BF27F-33A1-4FDB-A0B4-F159BE0C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C9DD34F-0AB0-4131-9F8E-D3CCFCFE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F4B357B-C40C-4814-8BDE-BC0F8356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27DC520-873A-4485-AF64-3CE6E661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0931090-659B-4CDD-8EE9-FA8F1AB2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22C34D3-99B9-425B-94B0-92872782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9DB031D-FC63-4C5D-84D8-D0B239D6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D945069-E39A-4B2A-84F1-F07BC6A1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6246129-7C01-41FA-B5EF-1BBB0F2F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9422A98-A517-4B53-B6AE-3214FE1B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BDA522F-C5A1-4B81-8327-AA3A17AD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59134DF-0CE2-420B-8A94-389C02AA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8CEA2C9-29A2-4EDD-8B6C-77F0EB32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EBCBAC-4A45-41D9-BA18-A4BE62DB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37BF2EE-B5C9-4794-89D0-81EBDAFD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3172022-A94F-441C-956C-58C91AC5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B538ADE-6972-4C46-9D83-326A513B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24263CD-D61A-4E2A-9685-6BCC0302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383F3CA-4416-4036-840E-2433D1A6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D61366C-6606-4D97-BE9B-8AFC4621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A995135-9D2E-4553-B02D-3FD2008A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CC98C485-EDB9-4895-A3CB-06564421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CF3D2D4-2DB6-4317-A9F5-60778A78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1043B38-1F04-4358-BA17-858BE3B3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D6CB3BC-52BA-4944-A8DB-0B0CA40B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814EB98-5A6B-4AD8-8DF8-7D1B59C8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98FB609-C4CE-433D-AC9A-DB92945D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70322F9A-CC79-484A-80D1-87E6387C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3FF259A-225F-423D-892E-6613568D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61AC1D43-3160-4A29-80A4-F4FBB52F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693E1D8-6C3A-46FD-BB8C-D483188E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59F90A85-C12E-4920-8A2F-676CFDB6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7F681BE-B7C2-45B9-93DD-0641229A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A97602A1-76C5-4CA6-BF6C-273736B4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4D4E173-A5FF-4D5F-85F3-844C66C2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8ADA123B-99E4-40A3-AF31-FE2809CD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2EB20D8-72B3-4738-93A1-DE106BCA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AA96ABE6-8329-4D1E-824D-F25B3740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AB47CB4-2613-40BC-A6A7-EB95107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798314B-D2F9-4A7C-9E07-9B38B229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8AEC349B-55D2-40FB-B5D4-23D28D4C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295A6C6-012F-42F8-B168-7EC5AA4C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B6E8076-3A43-4009-9316-E524664B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78036F9-A10B-4DD1-80C5-8D7E70E8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4BA2B2A4-847D-4EBC-8C23-CDEB0208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182C8AB-C0E2-4422-9B10-BA977FD9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344FAD2-86C7-4D4C-8574-D1BE66D8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CF44244-6A25-4E1A-9D43-EB49A32D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6BE5613-8515-420E-A921-8471E63D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F4ECF7D-49B0-49AD-A07C-8D4134EC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FD20A115-FB2C-430F-9996-0000170B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EC04432-F240-4D20-8735-3161AF5C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87925EB1-3235-4476-BD6A-781D97AD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188156F-E9D9-4B92-8DA0-27D304E9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E57578D2-7B5D-47AF-BCFB-E845F316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0A5F4CF-2A93-4E46-9277-B14D1FA1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2987F01-28FF-4597-9143-B39C1A07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59B8F99-418C-42A2-94E1-E944EBB9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72872B0-C42F-41DF-8C0A-2DB78E1C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EDB9416-445C-418E-BC13-A3A6CB14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709020D-60B1-4339-B3B7-689ACEE8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EC48BF9-2F57-4B30-9A89-245F0129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108C86E-0609-44C4-8F59-D080DC53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F34B43E-EACC-48F6-9193-B53CD221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1A0F0D4-DE58-4509-9B39-B50BA8E2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786BF6C-0E18-4ECE-9910-780090BD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E652956-7322-4C71-A68E-D3BF0716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156EEF7-6759-4316-BE07-6C425EE0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28A608D-94AA-43E2-9056-9D1F5164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D47F529-D734-4EF6-8509-0F051CC5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1FCFCED-4B69-49DD-A018-96BA929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BDC93DB-7931-4D0C-9704-56228C1B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68DE2C4-76C9-4294-A123-6B275A01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97294C1-1947-4823-BD65-4C1DBD4D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8FF9C12-990C-41F0-AB73-8B269C6D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5F647BC-5999-444B-9027-D54E6AE3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6B60904-36B6-4D8A-BA88-E7EC0FE6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9E2CD00-6E4A-4715-8406-62A4FACA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FDE44CA-051F-465C-B40D-162271CC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692F6E3-0736-4674-AA56-C6146E74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8EDA821-0445-436C-A93B-68E3CAED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577145F-B52B-4E1B-8780-5FD90538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A0D89053-B225-413F-9B34-EB358E10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19F97E7B-BF4B-49D6-951B-3E7D9BB8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EC32C52-8AFB-42DD-AB7E-341EF13B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14B122F-49F8-426A-95B6-3F56FF31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EF0BCC9-7EA0-4DAB-94C7-83842E82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EEA3557-27D7-47CD-A7EE-CF68A64F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F22D8D1-4763-4D04-AD37-5AC1D7ED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3835184-9756-48E9-BE06-18569AEC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3B4DAE1-9AC3-4B10-97CA-8B0935B0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7DFD5E23-0881-485F-A92B-7E9DC317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2825831-ECFC-4D1F-8895-D321CFD9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547AC3B-1CB1-4713-8325-D7209411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0221C1E-DD8E-4E33-B9C2-0AAAC67F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131C227-5D63-443F-9A05-1C40AD70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80F86C4E-BA77-4614-B1CC-5B149D56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A643244-7A2A-41DF-BBF8-9B98970B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2C219CC-86AE-44B9-95E0-1C95CF8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F3FD6A8-C776-4ACF-BFE5-5A692195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3FFC068-BDF3-4667-8A09-237E6427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245C755-8A1C-4B4F-9D7F-31227286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316A685-9C4C-483D-9452-9CCC2F57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EB7CDF7-53AB-4C01-8E67-7F45B028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127712D-4D99-4FCE-949D-8F82FA4A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DB67C33-4B98-4C22-AB23-B23CEB66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EC5573CB-50D5-4147-86FC-1E59AEF5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C7C2FE9-ECEE-4422-B7F6-2168A52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4EAD5A89-67AB-4DA4-A133-2F47D5EC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7A818EF-35AF-426D-911A-BDC9B2B7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1D033A2-2E98-4CCF-9CFB-3B3E4F8E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F5D3806-C911-4119-A08B-82203581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51B359A6-5F64-445E-A9C0-F34190A6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00B4602-8BB3-487A-AD9C-81BDADDA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BB1DC2EE-1208-4125-967D-A9F1CEEE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7C36862-552D-4B8A-915F-0A40FC26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AF65C02-30A7-4A20-909D-59219DCB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1027BAB-3267-4D7E-B064-CCDD25AC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4778FE3-E899-49BA-95CC-05F60EC7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576D27A-1E93-4024-BF8C-E44AF0D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C4629F40-5360-4309-8028-0EC8B963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8556607-2E82-46AF-94D7-7BEED583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663B22B-333A-45DC-8C83-3D72D992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7AB3ED0-AAC8-48C9-A21F-24B9BAAD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A6AF227-21BA-4614-AA3C-DD1976C1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DAF5AA4C-CCEF-44AA-8185-8703565B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0793E07-6B04-4105-943B-2206B3D4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C201677-EB19-4ADE-BED0-9DFFC523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01F8C46-B2CF-4912-8AE0-81E92821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FE44D5D-E5EE-4E8D-9AB7-85B25383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6AA26990-475B-42ED-901C-9410EBC3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2FBE10E-7BE9-4233-99C5-32F3887F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5E7F66E-AEF6-41B0-BAD2-52DD3F2E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5F58099-BC46-4027-829A-40149BCB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1E1D917-9A2C-409D-92AC-740C7B6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6965CDA-AC1C-480F-9C95-0B54FBD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15EBAF6-055E-4B01-88B8-3C64B70C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E012BD9-49AD-41A4-94A7-27049A28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BB54BFC-F26F-4C1A-A8E2-653B0FAF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F4112C8D-AF71-4528-8516-61907A8E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5F748CE-1BF6-46D9-A46D-1A9CC6E2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774AF6FC-60C2-432E-9A47-C8EF51F0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F88B48F-40E8-4669-A0AB-E5B365E3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EF3A4970-8D44-4798-81F0-24E1DA1F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2A2C766-B80C-4CAF-9820-3B4AD5FD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01AB005-3C5F-4421-89A3-F6FD025D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E13588FC-1120-47CC-AA3E-26733860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5BE80DD-02ED-4D75-AFFA-7E2A460A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F9C4C1E-448E-4FD2-8E31-BEE25421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FF7EFF2-AA11-49BC-ADED-B362A186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B01D456-CF9A-4E55-A12C-C3372C05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A7324F1-3DAB-4EDA-9D47-AE8E5B6D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68FCDDC-BB01-4E44-97DF-B0CC3E25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6AD743F-F05E-46CE-B2BC-C578C7FE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D5D2AF7-28C0-4DDE-B375-626ECDE1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6646EA2-0D6D-4247-8A16-59F5004F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086C7CB1-E28C-4E8F-B2AF-A59DDC15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454CFDB-4211-4950-9901-BB40EDE6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2E25F7E2-48E8-47E4-A9C1-EEEAB585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FC227AB-D072-4305-A686-EE1B3849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B7D7028-4D81-4B44-BDC7-1F809EB2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6BF0605-5999-416A-8AEF-51227525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F277FDD-0295-47DE-8933-82D5308E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084990D-DF80-46C9-99A6-ABC265D9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D7CED8A-B698-4E7F-B849-10470E8A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B7F2453-4C35-42E7-8205-DE21EC14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797CC8A-9DFD-4FCF-8E22-4D23D72B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251E8D1-79AA-4C10-8CEA-AD53DF48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88E66FC-7560-4809-AC6E-C6A7D00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E3BD426-51D0-4904-B41B-4DCFE265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DB9A44A-A944-4499-9E92-19520FFE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4C5D88B6-EA10-45BA-A6EA-CD9B420F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91CDE70-338C-4953-85BA-EAC8C10D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54725B85-D941-436A-ADE6-9E73160E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F284E51-3F2F-4B4B-94B0-A2C624CC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DF4741CF-646B-47E3-8844-3EAFE1D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B4F3880-5A2A-481C-9D32-28B57CB9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40E5B3F7-7010-43C5-9298-30B3FD90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BE85FB6-489D-4161-BD02-2C4A4489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EFF3598F-5594-46C0-96DE-9CF787C3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919B24D-10E9-4C84-9D23-80510F8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C05FE6AF-E8EB-408B-9558-C9A14535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B7CB580-B3FF-40AA-9797-4AD3701C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C227EAB6-62E5-4CE6-A93A-7703D133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E03F644-0604-4CB4-91C5-22811612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7AF6FA7-85C2-4E33-A0B8-63E39022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F7B3619-E580-4EEA-9664-BE0CFA30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5DE7163-D7BB-4139-A181-012BDD5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43ACFA5-1838-46C6-818E-2D946D09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7F4F35D-7EEC-4425-8824-FE27380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BCF1C9C-399C-435A-8B80-657F642E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58AFC8C-F71F-48AA-94E7-F44740D6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A64987A-87C0-4A80-8802-21012015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D8BD3CA-3D7D-4BC0-B1E0-4500B4FF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094316A-17E7-426E-A6CF-11D2BF7D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38D224E-8B7C-44C8-B8A8-73DAA762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D021DD7-0FDE-42E4-BDBA-A1BEC55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CBA480F-280E-4C18-B7E9-099D5DB6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D5EAA4A-6D0A-4EFA-9480-A45B04E3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04E473A7-0555-48F6-AA56-8248E69E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D77AC5C-0396-4243-B223-EA0E7457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89901BE-DE2E-4D3F-8C1A-4F78017D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FA993D8-810C-46EE-A4ED-E246E7D9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EFB38C8B-4FBF-4085-8276-3DE88887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F2A45D9-CAAD-4359-8090-3F42361A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7E3EFC0-70F0-499B-9BCF-7B16BA8B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C58F70E-BCDC-471C-A6C1-2D63E31E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B8195A2-A939-40F4-BA4D-A086BFFD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CDA7E53-0D35-4B5C-8963-35551A76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9253AC9-CCC5-4CDF-AD93-EAB49C2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5F2B303-C98F-48B1-9012-1B86D491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18E0CF3-0415-4500-A869-4B2F8288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2CD3F1C-4AF7-4C19-A4C7-AB8C1377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01A9281-87E5-4D58-9C56-BF76E26A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7221439-95B9-425A-B714-15B0B460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FB47745-5937-4287-8147-4DF0613B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57C98EA6-52C5-4771-BE99-3312F699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FB322EFF-3D40-449A-B5BF-27F80D8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B927744-17E6-4E48-9807-FBD49E22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7EC930F-AACD-4AE0-947A-7BC96823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47F2F0B1-AD95-4B8B-A46F-7A2F639F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75C9036-1A7A-4EEE-9606-2575A2F8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F09BF0B-4DC2-4EEE-8CA2-DA66CA80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0CFEC52-DAF9-4754-AD3E-C1F52C09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115815A-3F06-40E8-A05B-B7CD9622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2848377-B66F-47AB-B4AF-C023156F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8E91232-84BC-4B16-B2E4-F087A144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A21A790B-0527-4ED8-9227-977AF141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E98FC97-7A0F-434A-A333-7E8CD3C6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55D36121-EC96-4AA3-9EE7-DCE46D60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70384C2-C060-4F3D-B24A-1850613F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CCCCAB4E-1DB1-4646-837A-63B884F3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CF22F0C-5BE6-4150-8461-87CE5C4C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F299DFD-E7AB-43DC-8454-210788C8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EE55CAD-918A-48D9-8203-EB9768E7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12122456-5047-41B8-9FFE-AFA26D5D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1928C2B-5627-4ED7-BA05-350CF873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DDC3AAD-1EE3-4234-9BA8-615C4206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FDAD8AB-48D2-4F96-BE87-96BC3183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CB90EFC-97F6-40D6-AABA-AAF84B1B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F0A0D2D-9F3D-476A-A7DC-01494E75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58CBFBB-E2A6-4973-B575-4F3FBBDF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4CE2A83-B2BF-4326-8754-FE083BA0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6E3BA4F-6381-40BD-9616-26E3022B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6D478D2-1F17-4636-B7F9-8125ECDA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41871FF-CF08-41BD-9F82-9D477204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32B7D7E5-DB6D-4C6A-AA09-203F014F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B6C0D56-F4B3-4F2F-89CA-023315D3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5CEFB0C8-BA0C-4AF9-A26B-7E30214B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528A8EC-F86B-4FE6-B23B-E0760CB8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DF831FB3-1EB6-4A18-AF01-98F60161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0A1DF8B-371B-431D-A1FF-BF46CE05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24B1B90E-5442-48EE-9907-95D7401B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ABE823E-4F1B-4D96-87F0-5509436D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8095CE94-FA4C-4446-850D-5B91A7EF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459A324-C42B-458F-BDE5-855A1F6D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BD3EB32-8E0D-41BB-AB32-D4A79A96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BBE8E21-9B6F-46BC-BE1A-D4616D3C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BE9E385-8A02-4397-8335-EC31A12E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CB92829-7DA3-4C95-AF69-DD0844C8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62A0A6F-388D-4B1A-AD90-549254A7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1C68FF5-1E34-4B46-BDD2-9FFD9D80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4ED531B8-7637-408B-AF39-DDE3A501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8B97640-05AC-4C4D-A1C0-A77FEC9D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413EEA1-1001-4104-9285-61E207CC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BC62A15-9964-4F2D-96F9-F5AEFA58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A91F0064-F49A-4F16-8A4F-3BA2524E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EFF0B45-2B51-41E0-B18B-E163884B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02BD1FF-4729-49D8-98FA-8AA85257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DDE92F4-D9B0-4021-A712-3444EE8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F1BF5FC-B9FB-486A-A769-BCF3E5FA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4393CB5-7828-4743-95C0-D80E8F43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FA5B269-1D3C-4C59-9770-0F874069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10CEFB8-6BB0-4B8C-ADFD-1C8EBC91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EBBC6A6A-5C18-4FE2-8531-0D54ACFD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7DFA64C-0866-433B-A035-F5E846DC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C1FD2A01-FECF-4845-8ED6-4346EABF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B28DFD5-E1CF-4248-A5A1-B29C6042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0C336925-9B19-430E-BBF1-08E7DB80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87583C6-6487-4F12-A68C-C8773BC8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1BD6-B76F-4DB3-B33D-1FD8F6E8742D}">
  <dimension ref="A3:P102"/>
  <sheetViews>
    <sheetView showGridLines="0" tabSelected="1" zoomScaleNormal="100" workbookViewId="0">
      <selection activeCell="P51" sqref="P51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2020</v>
      </c>
      <c r="C6" s="12">
        <v>2021</v>
      </c>
      <c r="D6" s="13"/>
      <c r="E6" s="14" t="s">
        <v>6</v>
      </c>
      <c r="F6" s="15" t="s">
        <v>7</v>
      </c>
      <c r="G6" s="11">
        <v>2020</v>
      </c>
      <c r="H6" s="12">
        <v>2021</v>
      </c>
      <c r="I6" s="13"/>
      <c r="J6" s="14" t="s">
        <v>6</v>
      </c>
      <c r="K6" s="15" t="s">
        <v>7</v>
      </c>
      <c r="L6" s="11">
        <v>2020</v>
      </c>
      <c r="M6" s="12">
        <v>2021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46374.760999999999</v>
      </c>
      <c r="C8" s="21">
        <v>46998.531999999999</v>
      </c>
      <c r="D8" s="22">
        <v>42720.107000000004</v>
      </c>
      <c r="E8" s="21">
        <f>((D8*100)/C8)-100</f>
        <v>-9.1033162482606826</v>
      </c>
      <c r="F8" s="23">
        <f t="shared" ref="F8:F48" si="0">((D8*100)/B8)-100</f>
        <v>-7.8806961398679647</v>
      </c>
      <c r="G8" s="20">
        <v>7622.1629999999996</v>
      </c>
      <c r="H8" s="24">
        <v>6770.1719999999996</v>
      </c>
      <c r="I8" s="22">
        <v>7389.1589999999997</v>
      </c>
      <c r="J8" s="21">
        <f t="shared" ref="J8:J11" si="1">((I8*100)/H8)-100</f>
        <v>9.1428548639532323</v>
      </c>
      <c r="K8" s="23">
        <f>((I8*100)/G8)-100</f>
        <v>-3.0569275414341064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43609.023000000001</v>
      </c>
      <c r="C9" s="27">
        <v>43706.142999999996</v>
      </c>
      <c r="D9" s="28">
        <v>40072.207000000002</v>
      </c>
      <c r="E9" s="27">
        <f>((D9*100)/C9)-100</f>
        <v>-8.3144742376374694</v>
      </c>
      <c r="F9" s="29">
        <f t="shared" si="0"/>
        <v>-8.1102848830160639</v>
      </c>
      <c r="G9" s="26">
        <v>4671.1260000000002</v>
      </c>
      <c r="H9" s="30">
        <v>4244.3069999999998</v>
      </c>
      <c r="I9" s="28">
        <v>4500.5309999999999</v>
      </c>
      <c r="J9" s="27">
        <f t="shared" si="1"/>
        <v>6.0368865871389659</v>
      </c>
      <c r="K9" s="29">
        <f t="shared" ref="K9:K11" si="2">((I9*100)/G9)-100</f>
        <v>-3.6521172839268417</v>
      </c>
      <c r="L9" s="28">
        <v>325.46499999999997</v>
      </c>
      <c r="M9" s="30">
        <v>336.642</v>
      </c>
      <c r="N9" s="31">
        <v>338.82799999999997</v>
      </c>
      <c r="O9" s="27">
        <f>((N9*100)/M9)-100</f>
        <v>0.64935450716190246</v>
      </c>
      <c r="P9" s="32">
        <f>((N9*100)/L9)-100</f>
        <v>4.1058178298741694</v>
      </c>
    </row>
    <row r="10" spans="1:16" x14ac:dyDescent="0.25">
      <c r="A10" s="25" t="s">
        <v>12</v>
      </c>
      <c r="B10" s="26">
        <v>2039.2719999999999</v>
      </c>
      <c r="C10" s="27">
        <v>2511.7310000000002</v>
      </c>
      <c r="D10" s="28">
        <v>2020.0260000000001</v>
      </c>
      <c r="E10" s="27">
        <f t="shared" ref="E10:E11" si="3">((D10*100)/C10)-100</f>
        <v>-19.576339982267214</v>
      </c>
      <c r="F10" s="29">
        <f t="shared" si="0"/>
        <v>-0.94376816824826903</v>
      </c>
      <c r="G10" s="26">
        <v>2084.46</v>
      </c>
      <c r="H10" s="30">
        <v>1807.828</v>
      </c>
      <c r="I10" s="28">
        <v>2157.5230000000001</v>
      </c>
      <c r="J10" s="27">
        <f t="shared" si="1"/>
        <v>19.343377799215418</v>
      </c>
      <c r="K10" s="29">
        <f t="shared" si="2"/>
        <v>3.505128426546932</v>
      </c>
      <c r="L10" s="28">
        <v>281.80700000000002</v>
      </c>
      <c r="M10" s="30">
        <v>269.66699999999997</v>
      </c>
      <c r="N10" s="28">
        <v>270.79399999999998</v>
      </c>
      <c r="O10" s="27">
        <f>((N10*100)/M10)-100</f>
        <v>0.41792284558363235</v>
      </c>
      <c r="P10" s="30">
        <f>((N10*100)/L10)-100</f>
        <v>-3.9079937687850332</v>
      </c>
    </row>
    <row r="11" spans="1:16" x14ac:dyDescent="0.25">
      <c r="A11" s="25" t="s">
        <v>13</v>
      </c>
      <c r="B11" s="26">
        <v>683.01599999999996</v>
      </c>
      <c r="C11" s="27">
        <v>751.00800000000004</v>
      </c>
      <c r="D11" s="28">
        <v>578.97400000000005</v>
      </c>
      <c r="E11" s="27">
        <f t="shared" si="3"/>
        <v>-22.907079551749121</v>
      </c>
      <c r="F11" s="29">
        <f t="shared" si="0"/>
        <v>-15.2327324689319</v>
      </c>
      <c r="G11" s="26">
        <v>822.64200000000005</v>
      </c>
      <c r="H11" s="30">
        <v>682.10400000000004</v>
      </c>
      <c r="I11" s="28">
        <v>698.5</v>
      </c>
      <c r="J11" s="27">
        <f t="shared" si="1"/>
        <v>2.4037390192697785</v>
      </c>
      <c r="K11" s="29">
        <f t="shared" si="2"/>
        <v>-15.0906469642931</v>
      </c>
      <c r="L11" s="28" t="s">
        <v>14</v>
      </c>
      <c r="M11" s="30" t="s">
        <v>14</v>
      </c>
      <c r="N11" s="28" t="s">
        <v>14</v>
      </c>
      <c r="O11" s="27" t="s">
        <v>15</v>
      </c>
      <c r="P11" s="30" t="s">
        <v>15</v>
      </c>
    </row>
    <row r="12" spans="1:16" x14ac:dyDescent="0.25">
      <c r="A12" s="25" t="s">
        <v>16</v>
      </c>
      <c r="B12" s="26">
        <v>43.45</v>
      </c>
      <c r="C12" s="27">
        <v>29.65</v>
      </c>
      <c r="D12" s="28">
        <v>48.9</v>
      </c>
      <c r="E12" s="27">
        <f>((D12*100)/C12)-100</f>
        <v>64.924114671163579</v>
      </c>
      <c r="F12" s="29">
        <f t="shared" si="0"/>
        <v>12.543153049482157</v>
      </c>
      <c r="G12" s="26">
        <v>43.935000000000002</v>
      </c>
      <c r="H12" s="30">
        <v>35.933</v>
      </c>
      <c r="I12" s="28">
        <v>32.604999999999997</v>
      </c>
      <c r="J12" s="27">
        <f>((I12*100)/H12)-100</f>
        <v>-9.2616814627223079</v>
      </c>
      <c r="K12" s="29">
        <f>((I12*100)/G12)-100</f>
        <v>-25.788096050984421</v>
      </c>
      <c r="L12" s="28" t="s">
        <v>14</v>
      </c>
      <c r="M12" s="30">
        <v>297.05399999999997</v>
      </c>
      <c r="N12" s="28" t="s">
        <v>14</v>
      </c>
      <c r="O12" s="27" t="s">
        <v>15</v>
      </c>
      <c r="P12" s="30" t="s">
        <v>15</v>
      </c>
    </row>
    <row r="13" spans="1:16" x14ac:dyDescent="0.25">
      <c r="A13" s="33" t="s">
        <v>17</v>
      </c>
      <c r="B13" s="34">
        <v>1736.1759999999999</v>
      </c>
      <c r="C13" s="35">
        <v>1414.837</v>
      </c>
      <c r="D13" s="36">
        <v>1717.44</v>
      </c>
      <c r="E13" s="35">
        <f t="shared" ref="E13:E48" si="4">((D13*100)/C13)-100</f>
        <v>21.38783478238129</v>
      </c>
      <c r="F13" s="37">
        <f t="shared" si="0"/>
        <v>-1.0791532655675411</v>
      </c>
      <c r="G13" s="34">
        <v>1765.693</v>
      </c>
      <c r="H13" s="38">
        <v>1815.5219999999999</v>
      </c>
      <c r="I13" s="36">
        <v>1937.9280000000001</v>
      </c>
      <c r="J13" s="35">
        <f t="shared" ref="J13:J48" si="5">((I13*100)/H13)-100</f>
        <v>6.7421931543655376</v>
      </c>
      <c r="K13" s="37">
        <f t="shared" ref="K13:K48" si="6">((I13*100)/G13)-100</f>
        <v>9.754526976093814</v>
      </c>
      <c r="L13" s="36"/>
      <c r="M13" s="38"/>
      <c r="N13" s="36"/>
      <c r="O13" s="35"/>
      <c r="P13" s="38"/>
    </row>
    <row r="14" spans="1:16" x14ac:dyDescent="0.25">
      <c r="A14" s="39" t="s">
        <v>18</v>
      </c>
      <c r="B14" s="26">
        <v>910.91300000000001</v>
      </c>
      <c r="C14" s="27">
        <v>710.64499999999998</v>
      </c>
      <c r="D14" s="28">
        <v>822.98900000000003</v>
      </c>
      <c r="E14" s="27">
        <f t="shared" si="4"/>
        <v>15.808737133167767</v>
      </c>
      <c r="F14" s="29">
        <f t="shared" si="0"/>
        <v>-9.6522939073215497</v>
      </c>
      <c r="G14" s="26">
        <v>852.452</v>
      </c>
      <c r="H14" s="30">
        <v>926.22</v>
      </c>
      <c r="I14" s="28">
        <v>916.23</v>
      </c>
      <c r="J14" s="27">
        <f t="shared" si="5"/>
        <v>-1.0785774438038516</v>
      </c>
      <c r="K14" s="29">
        <f t="shared" si="6"/>
        <v>7.4817115802414662</v>
      </c>
      <c r="L14" s="28" t="s">
        <v>14</v>
      </c>
      <c r="M14" s="30" t="s">
        <v>14</v>
      </c>
      <c r="N14" s="28" t="s">
        <v>14</v>
      </c>
      <c r="O14" s="27" t="s">
        <v>15</v>
      </c>
      <c r="P14" s="30" t="s">
        <v>15</v>
      </c>
    </row>
    <row r="15" spans="1:16" x14ac:dyDescent="0.25">
      <c r="A15" s="39" t="s">
        <v>19</v>
      </c>
      <c r="B15" s="26">
        <v>580.66399999999999</v>
      </c>
      <c r="C15" s="27">
        <v>535.44899999999996</v>
      </c>
      <c r="D15" s="28">
        <v>655.779</v>
      </c>
      <c r="E15" s="27">
        <f t="shared" si="4"/>
        <v>22.472728495150804</v>
      </c>
      <c r="F15" s="29">
        <f t="shared" si="0"/>
        <v>12.936052519184926</v>
      </c>
      <c r="G15" s="26">
        <v>672.68</v>
      </c>
      <c r="H15" s="30">
        <v>534.39</v>
      </c>
      <c r="I15" s="28">
        <v>676.22500000000002</v>
      </c>
      <c r="J15" s="27">
        <f t="shared" si="5"/>
        <v>26.541477198300868</v>
      </c>
      <c r="K15" s="29">
        <f t="shared" si="6"/>
        <v>0.52699649164536311</v>
      </c>
      <c r="L15" s="28" t="s">
        <v>14</v>
      </c>
      <c r="M15" s="30">
        <v>209.714</v>
      </c>
      <c r="N15" s="28" t="s">
        <v>14</v>
      </c>
      <c r="O15" s="27" t="s">
        <v>15</v>
      </c>
      <c r="P15" s="30" t="s">
        <v>15</v>
      </c>
    </row>
    <row r="16" spans="1:16" x14ac:dyDescent="0.25">
      <c r="A16" s="39" t="s">
        <v>16</v>
      </c>
      <c r="B16" s="26">
        <v>244.59899999999999</v>
      </c>
      <c r="C16" s="27">
        <v>168.74299999999999</v>
      </c>
      <c r="D16" s="28">
        <v>238.672</v>
      </c>
      <c r="E16" s="27">
        <f t="shared" si="4"/>
        <v>41.441126446726685</v>
      </c>
      <c r="F16" s="29">
        <f t="shared" si="0"/>
        <v>-2.4231497266955273</v>
      </c>
      <c r="G16" s="26">
        <v>240.56100000000001</v>
      </c>
      <c r="H16" s="30">
        <v>354.91199999999998</v>
      </c>
      <c r="I16" s="28">
        <v>345.47300000000001</v>
      </c>
      <c r="J16" s="27">
        <f t="shared" si="5"/>
        <v>-2.659532503831926</v>
      </c>
      <c r="K16" s="29">
        <f t="shared" si="6"/>
        <v>43.611391705222388</v>
      </c>
      <c r="L16" s="28">
        <v>258.63400000000001</v>
      </c>
      <c r="M16" s="30">
        <v>234.4</v>
      </c>
      <c r="N16" s="28">
        <v>283.36399999999998</v>
      </c>
      <c r="O16" s="27">
        <f t="shared" ref="O16:O33" si="7">((N16*100)/M16)-100</f>
        <v>20.8890784982935</v>
      </c>
      <c r="P16" s="30">
        <f t="shared" ref="P16:P33" si="8">((N16*100)/L16)-100</f>
        <v>9.5617745540029375</v>
      </c>
    </row>
    <row r="17" spans="1:16" x14ac:dyDescent="0.25">
      <c r="A17" s="33" t="s">
        <v>20</v>
      </c>
      <c r="B17" s="34">
        <v>9982.2990000000009</v>
      </c>
      <c r="C17" s="35">
        <v>9795.0859999999993</v>
      </c>
      <c r="D17" s="36">
        <v>9648.125</v>
      </c>
      <c r="E17" s="35">
        <f t="shared" si="4"/>
        <v>-1.5003543613603796</v>
      </c>
      <c r="F17" s="37">
        <f t="shared" si="0"/>
        <v>-3.3476657030609971</v>
      </c>
      <c r="G17" s="34">
        <v>2587.049</v>
      </c>
      <c r="H17" s="38">
        <v>1748.2529999999999</v>
      </c>
      <c r="I17" s="36">
        <v>1917.674</v>
      </c>
      <c r="J17" s="35">
        <f t="shared" si="5"/>
        <v>9.6908742613340308</v>
      </c>
      <c r="K17" s="37">
        <f t="shared" si="6"/>
        <v>-25.87407505617405</v>
      </c>
      <c r="L17" s="36"/>
      <c r="M17" s="38"/>
      <c r="N17" s="36"/>
      <c r="O17" s="35"/>
      <c r="P17" s="38"/>
    </row>
    <row r="18" spans="1:16" x14ac:dyDescent="0.25">
      <c r="A18" s="39" t="s">
        <v>21</v>
      </c>
      <c r="B18" s="26">
        <v>9571.6190000000006</v>
      </c>
      <c r="C18" s="27">
        <v>9537.6569999999992</v>
      </c>
      <c r="D18" s="28">
        <v>9282.3539999999994</v>
      </c>
      <c r="E18" s="27">
        <f t="shared" si="4"/>
        <v>-2.6767894882359542</v>
      </c>
      <c r="F18" s="29">
        <f t="shared" si="0"/>
        <v>-3.0221115153037488</v>
      </c>
      <c r="G18" s="26">
        <v>2157.9780000000001</v>
      </c>
      <c r="H18" s="30">
        <v>1513.0029999999999</v>
      </c>
      <c r="I18" s="28">
        <v>1497.316</v>
      </c>
      <c r="J18" s="27">
        <f t="shared" si="5"/>
        <v>-1.0368122204648529</v>
      </c>
      <c r="K18" s="29">
        <f t="shared" si="6"/>
        <v>-30.614862616764398</v>
      </c>
      <c r="L18" s="28">
        <v>121.096</v>
      </c>
      <c r="M18" s="30">
        <v>149.55000000000001</v>
      </c>
      <c r="N18" s="28">
        <v>149.43600000000001</v>
      </c>
      <c r="O18" s="27">
        <f t="shared" si="7"/>
        <v>-7.6228686058186668E-2</v>
      </c>
      <c r="P18" s="30">
        <f t="shared" si="8"/>
        <v>23.402919997357472</v>
      </c>
    </row>
    <row r="19" spans="1:16" x14ac:dyDescent="0.25">
      <c r="A19" s="39" t="s">
        <v>22</v>
      </c>
      <c r="B19" s="26">
        <v>370.05500000000001</v>
      </c>
      <c r="C19" s="27">
        <v>239.62899999999999</v>
      </c>
      <c r="D19" s="28">
        <v>315.82100000000003</v>
      </c>
      <c r="E19" s="27">
        <f t="shared" si="4"/>
        <v>31.795817701530297</v>
      </c>
      <c r="F19" s="29">
        <f t="shared" si="0"/>
        <v>-14.655659293888746</v>
      </c>
      <c r="G19" s="26">
        <v>388.44600000000003</v>
      </c>
      <c r="H19" s="30">
        <v>217.45</v>
      </c>
      <c r="I19" s="28">
        <v>370.40800000000002</v>
      </c>
      <c r="J19" s="27">
        <f t="shared" si="5"/>
        <v>70.34168774430907</v>
      </c>
      <c r="K19" s="29">
        <f t="shared" si="6"/>
        <v>-4.6436312898060521</v>
      </c>
      <c r="L19" s="28">
        <v>91.988</v>
      </c>
      <c r="M19" s="30">
        <v>122.20699999999999</v>
      </c>
      <c r="N19" s="28" t="s">
        <v>14</v>
      </c>
      <c r="O19" s="27" t="s">
        <v>15</v>
      </c>
      <c r="P19" s="30" t="s">
        <v>15</v>
      </c>
    </row>
    <row r="20" spans="1:16" x14ac:dyDescent="0.25">
      <c r="A20" s="39" t="s">
        <v>23</v>
      </c>
      <c r="B20" s="26">
        <v>36.924999999999997</v>
      </c>
      <c r="C20" s="27">
        <v>16.399999999999999</v>
      </c>
      <c r="D20" s="28">
        <v>40.15</v>
      </c>
      <c r="E20" s="27">
        <f t="shared" si="4"/>
        <v>144.81707317073173</v>
      </c>
      <c r="F20" s="29">
        <f t="shared" si="0"/>
        <v>8.7339201083276947</v>
      </c>
      <c r="G20" s="26">
        <v>36.924999999999997</v>
      </c>
      <c r="H20" s="30">
        <v>16.399999999999999</v>
      </c>
      <c r="I20" s="28">
        <v>40.15</v>
      </c>
      <c r="J20" s="27">
        <f t="shared" si="5"/>
        <v>144.81707317073173</v>
      </c>
      <c r="K20" s="29">
        <f t="shared" si="6"/>
        <v>8.7339201083276947</v>
      </c>
      <c r="L20" s="28" t="s">
        <v>14</v>
      </c>
      <c r="M20" s="30" t="s">
        <v>14</v>
      </c>
      <c r="N20" s="28" t="s">
        <v>14</v>
      </c>
      <c r="O20" s="27" t="s">
        <v>15</v>
      </c>
      <c r="P20" s="30" t="s">
        <v>15</v>
      </c>
    </row>
    <row r="21" spans="1:16" x14ac:dyDescent="0.25">
      <c r="A21" s="39" t="s">
        <v>24</v>
      </c>
      <c r="B21" s="26">
        <v>3.7</v>
      </c>
      <c r="C21" s="27">
        <v>1.4</v>
      </c>
      <c r="D21" s="28">
        <v>9.8000000000000007</v>
      </c>
      <c r="E21" s="27">
        <f t="shared" si="4"/>
        <v>600.00000000000011</v>
      </c>
      <c r="F21" s="29">
        <f t="shared" si="0"/>
        <v>164.8648648648649</v>
      </c>
      <c r="G21" s="26">
        <v>3.7</v>
      </c>
      <c r="H21" s="30">
        <v>1.4</v>
      </c>
      <c r="I21" s="28">
        <v>9.8000000000000007</v>
      </c>
      <c r="J21" s="27">
        <f t="shared" si="5"/>
        <v>600.00000000000011</v>
      </c>
      <c r="K21" s="29">
        <f t="shared" si="6"/>
        <v>164.8648648648649</v>
      </c>
      <c r="L21" s="28" t="s">
        <v>14</v>
      </c>
      <c r="M21" s="30" t="s">
        <v>14</v>
      </c>
      <c r="N21" s="28" t="s">
        <v>14</v>
      </c>
      <c r="O21" s="27" t="s">
        <v>15</v>
      </c>
      <c r="P21" s="30" t="s">
        <v>15</v>
      </c>
    </row>
    <row r="22" spans="1:16" x14ac:dyDescent="0.25">
      <c r="A22" s="33" t="s">
        <v>25</v>
      </c>
      <c r="B22" s="34">
        <v>2007.732</v>
      </c>
      <c r="C22" s="35">
        <v>2173.5549999999998</v>
      </c>
      <c r="D22" s="36">
        <v>2367.9740000000002</v>
      </c>
      <c r="E22" s="35">
        <f t="shared" si="4"/>
        <v>8.9447471998638406</v>
      </c>
      <c r="F22" s="37">
        <f t="shared" si="0"/>
        <v>17.942733392703815</v>
      </c>
      <c r="G22" s="34">
        <v>1674.6020000000001</v>
      </c>
      <c r="H22" s="38">
        <v>2584.6529999999998</v>
      </c>
      <c r="I22" s="36">
        <v>2635.8319999999999</v>
      </c>
      <c r="J22" s="35">
        <f t="shared" si="5"/>
        <v>1.9801110632646015</v>
      </c>
      <c r="K22" s="37">
        <f t="shared" si="6"/>
        <v>57.400504716941697</v>
      </c>
      <c r="L22" s="36"/>
      <c r="M22" s="38"/>
      <c r="N22" s="36"/>
      <c r="O22" s="35"/>
      <c r="P22" s="38"/>
    </row>
    <row r="23" spans="1:16" x14ac:dyDescent="0.25">
      <c r="A23" s="39" t="s">
        <v>21</v>
      </c>
      <c r="B23" s="26">
        <v>68.599999999999994</v>
      </c>
      <c r="C23" s="27">
        <v>67</v>
      </c>
      <c r="D23" s="28">
        <v>62.15</v>
      </c>
      <c r="E23" s="27">
        <f t="shared" si="4"/>
        <v>-7.238805970149258</v>
      </c>
      <c r="F23" s="29">
        <f t="shared" si="0"/>
        <v>-9.4023323615160308</v>
      </c>
      <c r="G23" s="26">
        <v>69.168000000000006</v>
      </c>
      <c r="H23" s="30">
        <v>71.126999999999995</v>
      </c>
      <c r="I23" s="28">
        <v>63.945</v>
      </c>
      <c r="J23" s="27">
        <f t="shared" si="5"/>
        <v>-10.09743135518157</v>
      </c>
      <c r="K23" s="29">
        <f t="shared" si="6"/>
        <v>-7.5511797362942445</v>
      </c>
      <c r="L23" s="28" t="s">
        <v>14</v>
      </c>
      <c r="M23" s="30" t="s">
        <v>14</v>
      </c>
      <c r="N23" s="28" t="s">
        <v>14</v>
      </c>
      <c r="O23" s="27" t="s">
        <v>15</v>
      </c>
      <c r="P23" s="30" t="s">
        <v>15</v>
      </c>
    </row>
    <row r="24" spans="1:16" x14ac:dyDescent="0.25">
      <c r="A24" s="39" t="s">
        <v>26</v>
      </c>
      <c r="B24" s="26">
        <v>84.837000000000003</v>
      </c>
      <c r="C24" s="27">
        <v>21.454999999999998</v>
      </c>
      <c r="D24" s="28">
        <v>42.353999999999999</v>
      </c>
      <c r="E24" s="27">
        <f t="shared" si="4"/>
        <v>97.408529480307607</v>
      </c>
      <c r="F24" s="29">
        <f t="shared" si="0"/>
        <v>-50.076028148095766</v>
      </c>
      <c r="G24" s="26">
        <v>87.028999999999996</v>
      </c>
      <c r="H24" s="30">
        <v>26.08</v>
      </c>
      <c r="I24" s="28">
        <v>50.988999999999997</v>
      </c>
      <c r="J24" s="27">
        <f t="shared" si="5"/>
        <v>95.509969325153378</v>
      </c>
      <c r="K24" s="29">
        <f t="shared" si="6"/>
        <v>-41.411483528479017</v>
      </c>
      <c r="L24" s="28" t="s">
        <v>14</v>
      </c>
      <c r="M24" s="30">
        <v>434.24599999999998</v>
      </c>
      <c r="N24" s="28" t="s">
        <v>14</v>
      </c>
      <c r="O24" s="27" t="s">
        <v>15</v>
      </c>
      <c r="P24" s="30" t="s">
        <v>15</v>
      </c>
    </row>
    <row r="25" spans="1:16" x14ac:dyDescent="0.25">
      <c r="A25" s="39" t="s">
        <v>27</v>
      </c>
      <c r="B25" s="26">
        <v>128.1</v>
      </c>
      <c r="C25" s="27">
        <v>165.7</v>
      </c>
      <c r="D25" s="28">
        <v>129.69999999999999</v>
      </c>
      <c r="E25" s="27">
        <f t="shared" si="4"/>
        <v>-21.726010863005442</v>
      </c>
      <c r="F25" s="29">
        <f t="shared" si="0"/>
        <v>1.2490241998438592</v>
      </c>
      <c r="G25" s="26">
        <v>126.405</v>
      </c>
      <c r="H25" s="30">
        <v>165.70400000000001</v>
      </c>
      <c r="I25" s="28">
        <v>133.50899999999999</v>
      </c>
      <c r="J25" s="27">
        <f t="shared" si="5"/>
        <v>-19.429223193163736</v>
      </c>
      <c r="K25" s="29">
        <f t="shared" si="6"/>
        <v>5.6200308532098973</v>
      </c>
      <c r="L25" s="28" t="s">
        <v>14</v>
      </c>
      <c r="M25" s="30" t="s">
        <v>14</v>
      </c>
      <c r="N25" s="28" t="s">
        <v>14</v>
      </c>
      <c r="O25" s="27" t="s">
        <v>15</v>
      </c>
      <c r="P25" s="30" t="s">
        <v>15</v>
      </c>
    </row>
    <row r="26" spans="1:16" x14ac:dyDescent="0.25">
      <c r="A26" s="39" t="s">
        <v>28</v>
      </c>
      <c r="B26" s="26">
        <v>113.9</v>
      </c>
      <c r="C26" s="27">
        <v>181.7</v>
      </c>
      <c r="D26" s="28">
        <v>170.3</v>
      </c>
      <c r="E26" s="27">
        <f t="shared" si="4"/>
        <v>-6.2740781507980188</v>
      </c>
      <c r="F26" s="29">
        <f t="shared" si="0"/>
        <v>49.517120280948205</v>
      </c>
      <c r="G26" s="26">
        <v>117.166</v>
      </c>
      <c r="H26" s="30">
        <v>183.56399999999999</v>
      </c>
      <c r="I26" s="28">
        <v>157.07900000000001</v>
      </c>
      <c r="J26" s="27">
        <f t="shared" si="5"/>
        <v>-14.428210324464487</v>
      </c>
      <c r="K26" s="29">
        <f t="shared" si="6"/>
        <v>34.065343188296964</v>
      </c>
      <c r="L26" s="28" t="s">
        <v>14</v>
      </c>
      <c r="M26" s="30" t="s">
        <v>14</v>
      </c>
      <c r="N26" s="28" t="s">
        <v>14</v>
      </c>
      <c r="O26" s="27" t="s">
        <v>15</v>
      </c>
      <c r="P26" s="30" t="s">
        <v>15</v>
      </c>
    </row>
    <row r="27" spans="1:16" x14ac:dyDescent="0.25">
      <c r="A27" s="39" t="s">
        <v>29</v>
      </c>
      <c r="B27" s="26">
        <v>1406</v>
      </c>
      <c r="C27" s="27">
        <v>1205.75</v>
      </c>
      <c r="D27" s="28">
        <v>1315.27</v>
      </c>
      <c r="E27" s="27">
        <f t="shared" si="4"/>
        <v>9.0831432718225216</v>
      </c>
      <c r="F27" s="29">
        <f t="shared" si="0"/>
        <v>-6.4530583214793751</v>
      </c>
      <c r="G27" s="26">
        <v>1064.471</v>
      </c>
      <c r="H27" s="30">
        <v>1598.5840000000001</v>
      </c>
      <c r="I27" s="28">
        <v>1581.913</v>
      </c>
      <c r="J27" s="27">
        <f t="shared" si="5"/>
        <v>-1.0428604314818699</v>
      </c>
      <c r="K27" s="29">
        <f t="shared" si="6"/>
        <v>48.610248658723435</v>
      </c>
      <c r="L27" s="28">
        <v>870.48199999999997</v>
      </c>
      <c r="M27" s="30">
        <v>1106.902</v>
      </c>
      <c r="N27" s="28">
        <v>989.04499999999996</v>
      </c>
      <c r="O27" s="27">
        <f t="shared" si="7"/>
        <v>-10.647464725874556</v>
      </c>
      <c r="P27" s="30">
        <f t="shared" si="8"/>
        <v>13.620385028064916</v>
      </c>
    </row>
    <row r="28" spans="1:16" x14ac:dyDescent="0.25">
      <c r="A28" s="39" t="s">
        <v>23</v>
      </c>
      <c r="B28" s="26">
        <v>143.595</v>
      </c>
      <c r="C28" s="27">
        <v>426.05</v>
      </c>
      <c r="D28" s="28">
        <v>572.25</v>
      </c>
      <c r="E28" s="27">
        <f t="shared" si="4"/>
        <v>34.315221218166869</v>
      </c>
      <c r="F28" s="29">
        <f t="shared" si="0"/>
        <v>298.51666144364356</v>
      </c>
      <c r="G28" s="26">
        <v>143.595</v>
      </c>
      <c r="H28" s="30">
        <v>427.68799999999999</v>
      </c>
      <c r="I28" s="28">
        <v>573.46</v>
      </c>
      <c r="J28" s="27">
        <f t="shared" si="5"/>
        <v>34.083724584276382</v>
      </c>
      <c r="K28" s="29">
        <f t="shared" si="6"/>
        <v>299.35930916814652</v>
      </c>
      <c r="L28" s="28" t="s">
        <v>14</v>
      </c>
      <c r="M28" s="30" t="s">
        <v>14</v>
      </c>
      <c r="N28" s="28" t="s">
        <v>14</v>
      </c>
      <c r="O28" s="27" t="s">
        <v>15</v>
      </c>
      <c r="P28" s="30" t="s">
        <v>15</v>
      </c>
    </row>
    <row r="29" spans="1:16" x14ac:dyDescent="0.25">
      <c r="A29" s="39" t="s">
        <v>24</v>
      </c>
      <c r="B29" s="26">
        <v>62.7</v>
      </c>
      <c r="C29" s="27">
        <v>105.9</v>
      </c>
      <c r="D29" s="28">
        <v>75.95</v>
      </c>
      <c r="E29" s="27">
        <f t="shared" si="4"/>
        <v>-28.281397544853633</v>
      </c>
      <c r="F29" s="29">
        <f t="shared" si="0"/>
        <v>21.13237639553428</v>
      </c>
      <c r="G29" s="26">
        <v>66.768000000000001</v>
      </c>
      <c r="H29" s="30">
        <v>111.90600000000001</v>
      </c>
      <c r="I29" s="28">
        <v>74.936999999999998</v>
      </c>
      <c r="J29" s="27">
        <f t="shared" si="5"/>
        <v>-33.03576215752507</v>
      </c>
      <c r="K29" s="29">
        <f t="shared" si="6"/>
        <v>12.234902947519771</v>
      </c>
      <c r="L29" s="28" t="s">
        <v>14</v>
      </c>
      <c r="M29" s="30" t="s">
        <v>14</v>
      </c>
      <c r="N29" s="28" t="s">
        <v>14</v>
      </c>
      <c r="O29" s="27" t="s">
        <v>15</v>
      </c>
      <c r="P29" s="30" t="s">
        <v>15</v>
      </c>
    </row>
    <row r="30" spans="1:16" x14ac:dyDescent="0.25">
      <c r="A30" s="33" t="s">
        <v>30</v>
      </c>
      <c r="B30" s="34">
        <v>1544.778</v>
      </c>
      <c r="C30" s="35">
        <v>1420.2449999999999</v>
      </c>
      <c r="D30" s="36">
        <v>985.44399999999996</v>
      </c>
      <c r="E30" s="35">
        <f t="shared" si="4"/>
        <v>-30.614506652021305</v>
      </c>
      <c r="F30" s="37">
        <f t="shared" si="0"/>
        <v>-36.20805060662439</v>
      </c>
      <c r="G30" s="34">
        <v>1589.105</v>
      </c>
      <c r="H30" s="38">
        <v>1536.162</v>
      </c>
      <c r="I30" s="36">
        <v>1013.324</v>
      </c>
      <c r="J30" s="35">
        <f t="shared" si="5"/>
        <v>-34.035342626624015</v>
      </c>
      <c r="K30" s="37">
        <f t="shared" si="6"/>
        <v>-36.233036835199691</v>
      </c>
      <c r="L30" s="36"/>
      <c r="M30" s="38"/>
      <c r="N30" s="36"/>
      <c r="O30" s="35"/>
      <c r="P30" s="38"/>
    </row>
    <row r="31" spans="1:16" x14ac:dyDescent="0.25">
      <c r="A31" s="39" t="s">
        <v>21</v>
      </c>
      <c r="B31" s="26">
        <v>0.15</v>
      </c>
      <c r="C31" s="27">
        <v>0.3</v>
      </c>
      <c r="D31" s="28">
        <v>0.6</v>
      </c>
      <c r="E31" s="27">
        <f t="shared" si="4"/>
        <v>100</v>
      </c>
      <c r="F31" s="29">
        <f t="shared" si="0"/>
        <v>300</v>
      </c>
      <c r="G31" s="26">
        <v>0.15</v>
      </c>
      <c r="H31" s="30">
        <v>0.70799999999999996</v>
      </c>
      <c r="I31" s="28">
        <v>0.96499999999999997</v>
      </c>
      <c r="J31" s="27">
        <f t="shared" si="5"/>
        <v>36.299435028248581</v>
      </c>
      <c r="K31" s="29">
        <f t="shared" si="6"/>
        <v>543.33333333333337</v>
      </c>
      <c r="L31" s="28" t="s">
        <v>14</v>
      </c>
      <c r="M31" s="30" t="s">
        <v>14</v>
      </c>
      <c r="N31" s="28" t="s">
        <v>14</v>
      </c>
      <c r="O31" s="27" t="s">
        <v>15</v>
      </c>
      <c r="P31" s="30" t="s">
        <v>15</v>
      </c>
    </row>
    <row r="32" spans="1:16" x14ac:dyDescent="0.25">
      <c r="A32" s="39" t="s">
        <v>27</v>
      </c>
      <c r="B32" s="26">
        <v>5.3</v>
      </c>
      <c r="C32" s="27">
        <v>6.5</v>
      </c>
      <c r="D32" s="28">
        <v>5.2</v>
      </c>
      <c r="E32" s="27">
        <f t="shared" si="4"/>
        <v>-20</v>
      </c>
      <c r="F32" s="29">
        <f t="shared" si="0"/>
        <v>-1.8867924528301785</v>
      </c>
      <c r="G32" s="26">
        <v>5.3</v>
      </c>
      <c r="H32" s="30">
        <v>7.15</v>
      </c>
      <c r="I32" s="28">
        <v>6.03</v>
      </c>
      <c r="J32" s="27">
        <f t="shared" si="5"/>
        <v>-15.664335664335667</v>
      </c>
      <c r="K32" s="29">
        <f t="shared" si="6"/>
        <v>13.773584905660385</v>
      </c>
      <c r="L32" s="28" t="s">
        <v>14</v>
      </c>
      <c r="M32" s="30" t="s">
        <v>14</v>
      </c>
      <c r="N32" s="28" t="s">
        <v>14</v>
      </c>
      <c r="O32" s="27" t="s">
        <v>15</v>
      </c>
      <c r="P32" s="30" t="s">
        <v>15</v>
      </c>
    </row>
    <row r="33" spans="1:16" x14ac:dyDescent="0.25">
      <c r="A33" s="39" t="s">
        <v>23</v>
      </c>
      <c r="B33" s="26">
        <v>1535.028</v>
      </c>
      <c r="C33" s="27">
        <v>1412.4449999999999</v>
      </c>
      <c r="D33" s="28">
        <v>978.14400000000001</v>
      </c>
      <c r="E33" s="27">
        <f t="shared" si="4"/>
        <v>-30.748170725231773</v>
      </c>
      <c r="F33" s="29">
        <f t="shared" si="0"/>
        <v>-36.278426191574361</v>
      </c>
      <c r="G33" s="26">
        <v>1573.0350000000001</v>
      </c>
      <c r="H33" s="30">
        <v>1519.884</v>
      </c>
      <c r="I33" s="28">
        <v>996.774</v>
      </c>
      <c r="J33" s="27">
        <f t="shared" si="5"/>
        <v>-34.417758197336113</v>
      </c>
      <c r="K33" s="29">
        <f t="shared" si="6"/>
        <v>-36.633704908028115</v>
      </c>
      <c r="L33" s="28">
        <v>553.26700000000005</v>
      </c>
      <c r="M33" s="30">
        <v>593.30999999999995</v>
      </c>
      <c r="N33" s="28">
        <v>557.60500000000002</v>
      </c>
      <c r="O33" s="27">
        <f t="shared" si="7"/>
        <v>-6.017933289511376</v>
      </c>
      <c r="P33" s="30">
        <f t="shared" si="8"/>
        <v>0.7840698975359004</v>
      </c>
    </row>
    <row r="34" spans="1:16" x14ac:dyDescent="0.25">
      <c r="A34" s="39" t="s">
        <v>29</v>
      </c>
      <c r="B34" s="26">
        <v>4</v>
      </c>
      <c r="C34" s="27">
        <v>1</v>
      </c>
      <c r="D34" s="28">
        <v>1.1000000000000001</v>
      </c>
      <c r="E34" s="27">
        <f t="shared" si="4"/>
        <v>10.000000000000014</v>
      </c>
      <c r="F34" s="29">
        <f t="shared" si="0"/>
        <v>-72.5</v>
      </c>
      <c r="G34" s="26">
        <v>10.32</v>
      </c>
      <c r="H34" s="30">
        <v>8.42</v>
      </c>
      <c r="I34" s="28">
        <v>9.1549999999999994</v>
      </c>
      <c r="J34" s="27">
        <f t="shared" si="5"/>
        <v>8.7292161520189921</v>
      </c>
      <c r="K34" s="29">
        <f t="shared" si="6"/>
        <v>-11.2887596899225</v>
      </c>
      <c r="L34" s="28" t="s">
        <v>14</v>
      </c>
      <c r="M34" s="30" t="s">
        <v>14</v>
      </c>
      <c r="N34" s="28" t="s">
        <v>14</v>
      </c>
      <c r="O34" s="27" t="s">
        <v>15</v>
      </c>
      <c r="P34" s="30" t="s">
        <v>15</v>
      </c>
    </row>
    <row r="35" spans="1:16" x14ac:dyDescent="0.25">
      <c r="A35" s="39" t="s">
        <v>24</v>
      </c>
      <c r="B35" s="26">
        <v>0.3</v>
      </c>
      <c r="C35" s="27">
        <v>0</v>
      </c>
      <c r="D35" s="28">
        <v>0.4</v>
      </c>
      <c r="E35" s="27" t="s">
        <v>15</v>
      </c>
      <c r="F35" s="29">
        <f t="shared" si="0"/>
        <v>33.333333333333343</v>
      </c>
      <c r="G35" s="26">
        <v>0.3</v>
      </c>
      <c r="H35" s="30">
        <v>0</v>
      </c>
      <c r="I35" s="28">
        <v>0.4</v>
      </c>
      <c r="J35" s="27" t="s">
        <v>15</v>
      </c>
      <c r="K35" s="29">
        <f t="shared" si="6"/>
        <v>33.333333333333343</v>
      </c>
      <c r="L35" s="28" t="s">
        <v>14</v>
      </c>
      <c r="M35" s="30" t="s">
        <v>15</v>
      </c>
      <c r="N35" s="28" t="s">
        <v>14</v>
      </c>
      <c r="O35" s="27" t="s">
        <v>15</v>
      </c>
      <c r="P35" s="30" t="s">
        <v>15</v>
      </c>
    </row>
    <row r="36" spans="1:16" x14ac:dyDescent="0.25">
      <c r="A36" s="33" t="s">
        <v>31</v>
      </c>
      <c r="B36" s="34">
        <v>47.6</v>
      </c>
      <c r="C36" s="35">
        <v>94</v>
      </c>
      <c r="D36" s="36">
        <v>48.4</v>
      </c>
      <c r="E36" s="35">
        <f t="shared" si="4"/>
        <v>-48.51063829787234</v>
      </c>
      <c r="F36" s="37">
        <f t="shared" si="0"/>
        <v>1.6806722689075571</v>
      </c>
      <c r="G36" s="34">
        <v>47.6</v>
      </c>
      <c r="H36" s="38">
        <v>94</v>
      </c>
      <c r="I36" s="36">
        <v>48.4</v>
      </c>
      <c r="J36" s="35">
        <f t="shared" si="5"/>
        <v>-48.51063829787234</v>
      </c>
      <c r="K36" s="37">
        <f t="shared" si="6"/>
        <v>1.6806722689075571</v>
      </c>
      <c r="L36" s="36"/>
      <c r="M36" s="38"/>
      <c r="N36" s="36"/>
      <c r="O36" s="35"/>
      <c r="P36" s="38"/>
    </row>
    <row r="37" spans="1:16" x14ac:dyDescent="0.25">
      <c r="A37" s="39" t="s">
        <v>27</v>
      </c>
      <c r="B37" s="26">
        <v>47.6</v>
      </c>
      <c r="C37" s="27">
        <v>94</v>
      </c>
      <c r="D37" s="28">
        <v>48.4</v>
      </c>
      <c r="E37" s="27">
        <f t="shared" si="4"/>
        <v>-48.51063829787234</v>
      </c>
      <c r="F37" s="29">
        <f t="shared" si="0"/>
        <v>1.6806722689075571</v>
      </c>
      <c r="G37" s="26">
        <v>47.6</v>
      </c>
      <c r="H37" s="30">
        <v>94</v>
      </c>
      <c r="I37" s="28">
        <v>48.4</v>
      </c>
      <c r="J37" s="27">
        <f t="shared" si="5"/>
        <v>-48.51063829787234</v>
      </c>
      <c r="K37" s="29">
        <f t="shared" si="6"/>
        <v>1.6806722689075571</v>
      </c>
      <c r="L37" s="28" t="s">
        <v>14</v>
      </c>
      <c r="M37" s="30" t="s">
        <v>14</v>
      </c>
      <c r="N37" s="28" t="s">
        <v>14</v>
      </c>
      <c r="O37" s="27" t="s">
        <v>15</v>
      </c>
      <c r="P37" s="30" t="s">
        <v>15</v>
      </c>
    </row>
    <row r="38" spans="1:16" x14ac:dyDescent="0.25">
      <c r="A38" s="33" t="s">
        <v>32</v>
      </c>
      <c r="B38" s="34">
        <v>7127.5439999999999</v>
      </c>
      <c r="C38" s="35">
        <v>9016.1219999999994</v>
      </c>
      <c r="D38" s="36">
        <v>8574.3919999999998</v>
      </c>
      <c r="E38" s="35">
        <f t="shared" si="4"/>
        <v>-4.8993347694274689</v>
      </c>
      <c r="F38" s="37">
        <f t="shared" si="0"/>
        <v>20.299390645641751</v>
      </c>
      <c r="G38" s="34">
        <v>9140.8050000000003</v>
      </c>
      <c r="H38" s="38">
        <v>9795.875</v>
      </c>
      <c r="I38" s="36">
        <v>12432.965</v>
      </c>
      <c r="J38" s="35">
        <f t="shared" si="5"/>
        <v>26.920412928911404</v>
      </c>
      <c r="K38" s="37">
        <f t="shared" si="6"/>
        <v>36.016083922586688</v>
      </c>
      <c r="L38" s="36"/>
      <c r="M38" s="38"/>
      <c r="N38" s="36"/>
      <c r="O38" s="35"/>
      <c r="P38" s="38"/>
    </row>
    <row r="39" spans="1:16" x14ac:dyDescent="0.25">
      <c r="A39" s="39" t="s">
        <v>33</v>
      </c>
      <c r="B39" s="26">
        <v>7127.5439999999999</v>
      </c>
      <c r="C39" s="27">
        <v>9016.1219999999994</v>
      </c>
      <c r="D39" s="28">
        <v>8574.3919999999998</v>
      </c>
      <c r="E39" s="27">
        <f t="shared" si="4"/>
        <v>-4.8993347694274689</v>
      </c>
      <c r="F39" s="29">
        <f t="shared" si="0"/>
        <v>20.299390645641751</v>
      </c>
      <c r="G39" s="26">
        <v>8945.5149999999994</v>
      </c>
      <c r="H39" s="30">
        <v>9651.7350000000006</v>
      </c>
      <c r="I39" s="28">
        <v>12274.99</v>
      </c>
      <c r="J39" s="27">
        <f t="shared" si="5"/>
        <v>27.179103031734698</v>
      </c>
      <c r="K39" s="29">
        <f t="shared" si="6"/>
        <v>37.21948931950817</v>
      </c>
      <c r="L39" s="28" t="s">
        <v>14</v>
      </c>
      <c r="M39" s="30" t="s">
        <v>14</v>
      </c>
      <c r="N39" s="28" t="s">
        <v>14</v>
      </c>
      <c r="O39" s="27" t="s">
        <v>15</v>
      </c>
      <c r="P39" s="30" t="s">
        <v>15</v>
      </c>
    </row>
    <row r="40" spans="1:16" x14ac:dyDescent="0.25">
      <c r="A40" s="39" t="s">
        <v>34</v>
      </c>
      <c r="B40" s="26">
        <v>0</v>
      </c>
      <c r="C40" s="27">
        <v>0</v>
      </c>
      <c r="D40" s="28">
        <v>0</v>
      </c>
      <c r="E40" s="27" t="s">
        <v>15</v>
      </c>
      <c r="F40" s="29" t="s">
        <v>15</v>
      </c>
      <c r="G40" s="26">
        <v>195.29</v>
      </c>
      <c r="H40" s="30">
        <v>144.13999999999999</v>
      </c>
      <c r="I40" s="28">
        <v>157.97499999999999</v>
      </c>
      <c r="J40" s="27">
        <f t="shared" si="5"/>
        <v>9.5983072013320481</v>
      </c>
      <c r="K40" s="29">
        <f t="shared" si="6"/>
        <v>-19.107481181832142</v>
      </c>
      <c r="L40" s="28" t="s">
        <v>14</v>
      </c>
      <c r="M40" s="30" t="s">
        <v>14</v>
      </c>
      <c r="N40" s="28" t="s">
        <v>14</v>
      </c>
      <c r="O40" s="27" t="s">
        <v>15</v>
      </c>
      <c r="P40" s="30" t="s">
        <v>15</v>
      </c>
    </row>
    <row r="41" spans="1:16" x14ac:dyDescent="0.25">
      <c r="A41" s="33" t="s">
        <v>35</v>
      </c>
      <c r="B41" s="34">
        <v>28441.21</v>
      </c>
      <c r="C41" s="35">
        <v>29637.19</v>
      </c>
      <c r="D41" s="36">
        <v>27581.21</v>
      </c>
      <c r="E41" s="35">
        <f t="shared" si="4"/>
        <v>-6.937162396300053</v>
      </c>
      <c r="F41" s="37">
        <f t="shared" si="0"/>
        <v>-3.0237813370106181</v>
      </c>
      <c r="G41" s="34">
        <v>13625.374</v>
      </c>
      <c r="H41" s="38">
        <v>15449.498</v>
      </c>
      <c r="I41" s="36">
        <v>18215.684000000001</v>
      </c>
      <c r="J41" s="35">
        <f t="shared" si="5"/>
        <v>17.904698262687901</v>
      </c>
      <c r="K41" s="37">
        <f t="shared" si="6"/>
        <v>33.689423864622</v>
      </c>
      <c r="L41" s="36"/>
      <c r="M41" s="38"/>
      <c r="N41" s="36"/>
      <c r="O41" s="35"/>
      <c r="P41" s="38"/>
    </row>
    <row r="42" spans="1:16" x14ac:dyDescent="0.25">
      <c r="A42" s="39" t="s">
        <v>36</v>
      </c>
      <c r="B42" s="26">
        <v>23999.41</v>
      </c>
      <c r="C42" s="27">
        <v>25409.19</v>
      </c>
      <c r="D42" s="28">
        <v>23734.01</v>
      </c>
      <c r="E42" s="27">
        <f t="shared" si="4"/>
        <v>-6.5928114985168662</v>
      </c>
      <c r="F42" s="29">
        <f t="shared" si="0"/>
        <v>-1.1058605190710864</v>
      </c>
      <c r="G42" s="26">
        <v>9876.74</v>
      </c>
      <c r="H42" s="30">
        <v>12075.65</v>
      </c>
      <c r="I42" s="28">
        <v>11860.49</v>
      </c>
      <c r="J42" s="27">
        <f t="shared" si="5"/>
        <v>-1.7817674410901247</v>
      </c>
      <c r="K42" s="29">
        <f t="shared" si="6"/>
        <v>20.085068555009045</v>
      </c>
      <c r="L42" s="28" t="s">
        <v>14</v>
      </c>
      <c r="M42" s="30" t="s">
        <v>14</v>
      </c>
      <c r="N42" s="28" t="s">
        <v>14</v>
      </c>
      <c r="O42" s="27" t="s">
        <v>15</v>
      </c>
      <c r="P42" s="30" t="s">
        <v>15</v>
      </c>
    </row>
    <row r="43" spans="1:16" x14ac:dyDescent="0.25">
      <c r="A43" s="39" t="s">
        <v>37</v>
      </c>
      <c r="B43" s="26">
        <v>4441.8</v>
      </c>
      <c r="C43" s="27">
        <v>4228</v>
      </c>
      <c r="D43" s="28">
        <v>3847.2</v>
      </c>
      <c r="E43" s="27">
        <f t="shared" si="4"/>
        <v>-9.0066225165562912</v>
      </c>
      <c r="F43" s="29">
        <f t="shared" si="0"/>
        <v>-13.386464946643258</v>
      </c>
      <c r="G43" s="26">
        <v>3748.634</v>
      </c>
      <c r="H43" s="30">
        <v>3373.848</v>
      </c>
      <c r="I43" s="28">
        <v>6355.1940000000004</v>
      </c>
      <c r="J43" s="27">
        <f t="shared" si="5"/>
        <v>88.366340155217443</v>
      </c>
      <c r="K43" s="29">
        <f t="shared" si="6"/>
        <v>69.533595437698125</v>
      </c>
      <c r="L43" s="28" t="s">
        <v>14</v>
      </c>
      <c r="M43" s="30" t="s">
        <v>14</v>
      </c>
      <c r="N43" s="28" t="s">
        <v>14</v>
      </c>
      <c r="O43" s="27" t="s">
        <v>15</v>
      </c>
      <c r="P43" s="30" t="s">
        <v>15</v>
      </c>
    </row>
    <row r="44" spans="1:16" x14ac:dyDescent="0.25">
      <c r="A44" s="33" t="s">
        <v>38</v>
      </c>
      <c r="B44" s="34">
        <v>3520.415</v>
      </c>
      <c r="C44" s="35">
        <v>2429.85</v>
      </c>
      <c r="D44" s="36">
        <v>2594.2820000000002</v>
      </c>
      <c r="E44" s="35">
        <f t="shared" si="4"/>
        <v>6.7671666975327724</v>
      </c>
      <c r="F44" s="37">
        <f t="shared" si="0"/>
        <v>-26.307494997038702</v>
      </c>
      <c r="G44" s="34">
        <v>3983</v>
      </c>
      <c r="H44" s="38">
        <v>1914</v>
      </c>
      <c r="I44" s="36">
        <v>1899</v>
      </c>
      <c r="J44" s="35">
        <f t="shared" si="5"/>
        <v>-0.78369905956112973</v>
      </c>
      <c r="K44" s="37">
        <f t="shared" si="6"/>
        <v>-52.322370072809441</v>
      </c>
      <c r="L44" s="36"/>
      <c r="M44" s="38"/>
      <c r="N44" s="36"/>
      <c r="O44" s="35"/>
      <c r="P44" s="38"/>
    </row>
    <row r="45" spans="1:16" x14ac:dyDescent="0.25">
      <c r="A45" s="39" t="s">
        <v>39</v>
      </c>
      <c r="B45" s="26">
        <v>2840</v>
      </c>
      <c r="C45" s="27">
        <v>2111</v>
      </c>
      <c r="D45" s="28">
        <v>1959</v>
      </c>
      <c r="E45" s="27">
        <f t="shared" si="4"/>
        <v>-7.2003789673140659</v>
      </c>
      <c r="F45" s="29">
        <f t="shared" si="0"/>
        <v>-31.021126760563376</v>
      </c>
      <c r="G45" s="26">
        <v>3983</v>
      </c>
      <c r="H45" s="30">
        <v>1914</v>
      </c>
      <c r="I45" s="28">
        <v>1899</v>
      </c>
      <c r="J45" s="27">
        <f t="shared" si="5"/>
        <v>-0.78369905956112973</v>
      </c>
      <c r="K45" s="29">
        <f t="shared" si="6"/>
        <v>-52.322370072809441</v>
      </c>
      <c r="L45" s="28" t="s">
        <v>14</v>
      </c>
      <c r="M45" s="30" t="s">
        <v>14</v>
      </c>
      <c r="N45" s="28" t="s">
        <v>14</v>
      </c>
      <c r="O45" s="27" t="s">
        <v>15</v>
      </c>
      <c r="P45" s="30" t="s">
        <v>15</v>
      </c>
    </row>
    <row r="46" spans="1:16" x14ac:dyDescent="0.25">
      <c r="A46" s="39" t="s">
        <v>40</v>
      </c>
      <c r="B46" s="26">
        <v>680.41499999999996</v>
      </c>
      <c r="C46" s="27">
        <v>318.85000000000002</v>
      </c>
      <c r="D46" s="28">
        <v>635.28200000000004</v>
      </c>
      <c r="E46" s="27">
        <f t="shared" si="4"/>
        <v>99.241649678532212</v>
      </c>
      <c r="F46" s="29">
        <f t="shared" si="0"/>
        <v>-6.6331577052240078</v>
      </c>
      <c r="G46" s="26">
        <v>0</v>
      </c>
      <c r="H46" s="30">
        <v>0</v>
      </c>
      <c r="I46" s="28">
        <v>0</v>
      </c>
      <c r="J46" s="27" t="s">
        <v>15</v>
      </c>
      <c r="K46" s="29" t="s">
        <v>15</v>
      </c>
      <c r="L46" s="28" t="s">
        <v>15</v>
      </c>
      <c r="M46" s="30" t="s">
        <v>15</v>
      </c>
      <c r="N46" s="28" t="s">
        <v>15</v>
      </c>
      <c r="O46" s="27" t="s">
        <v>15</v>
      </c>
      <c r="P46" s="30" t="s">
        <v>15</v>
      </c>
    </row>
    <row r="47" spans="1:16" x14ac:dyDescent="0.25">
      <c r="A47" s="33" t="s">
        <v>41</v>
      </c>
      <c r="B47" s="34">
        <v>8742.6360000000004</v>
      </c>
      <c r="C47" s="35">
        <v>8880.0869999999995</v>
      </c>
      <c r="D47" s="36">
        <v>7024.4049999999997</v>
      </c>
      <c r="E47" s="35">
        <f t="shared" si="4"/>
        <v>-20.897115084570672</v>
      </c>
      <c r="F47" s="37">
        <f t="shared" si="0"/>
        <v>-19.653466071331351</v>
      </c>
      <c r="G47" s="34">
        <v>2209.8789999999999</v>
      </c>
      <c r="H47" s="38">
        <v>2180.1</v>
      </c>
      <c r="I47" s="36">
        <v>1858.116</v>
      </c>
      <c r="J47" s="35">
        <f t="shared" si="5"/>
        <v>-14.769230769230759</v>
      </c>
      <c r="K47" s="37">
        <f t="shared" si="6"/>
        <v>-15.917749342837311</v>
      </c>
      <c r="L47" s="36"/>
      <c r="M47" s="38"/>
      <c r="N47" s="36"/>
      <c r="O47" s="35"/>
      <c r="P47" s="38"/>
    </row>
    <row r="48" spans="1:16" x14ac:dyDescent="0.25">
      <c r="A48" s="39" t="s">
        <v>42</v>
      </c>
      <c r="B48" s="26">
        <v>8742.6360000000004</v>
      </c>
      <c r="C48" s="27">
        <v>8880.0869999999995</v>
      </c>
      <c r="D48" s="28">
        <v>7024.3890000000001</v>
      </c>
      <c r="E48" s="27">
        <f t="shared" si="4"/>
        <v>-20.897295262985594</v>
      </c>
      <c r="F48" s="29">
        <f t="shared" si="0"/>
        <v>-19.653649082496401</v>
      </c>
      <c r="G48" s="26">
        <v>2209.7800000000002</v>
      </c>
      <c r="H48" s="30">
        <v>1755.78</v>
      </c>
      <c r="I48" s="28">
        <v>1858.1</v>
      </c>
      <c r="J48" s="27">
        <f t="shared" si="5"/>
        <v>5.8276093815853898</v>
      </c>
      <c r="K48" s="29">
        <f t="shared" si="6"/>
        <v>-15.914706441365212</v>
      </c>
      <c r="L48" s="28" t="s">
        <v>14</v>
      </c>
      <c r="M48" s="30" t="s">
        <v>14</v>
      </c>
      <c r="N48" s="28" t="s">
        <v>14</v>
      </c>
      <c r="O48" s="27" t="s">
        <v>15</v>
      </c>
      <c r="P48" s="30" t="s">
        <v>15</v>
      </c>
    </row>
    <row r="49" spans="1:16" x14ac:dyDescent="0.25">
      <c r="A49" s="39" t="s">
        <v>43</v>
      </c>
      <c r="B49" s="26">
        <v>0</v>
      </c>
      <c r="C49" s="27">
        <v>0</v>
      </c>
      <c r="D49" s="28">
        <v>0</v>
      </c>
      <c r="E49" s="27" t="s">
        <v>15</v>
      </c>
      <c r="F49" s="29" t="s">
        <v>15</v>
      </c>
      <c r="G49" s="26">
        <v>9.9000000000000005E-2</v>
      </c>
      <c r="H49" s="30">
        <v>0.02</v>
      </c>
      <c r="I49" s="28">
        <v>0</v>
      </c>
      <c r="J49" s="27" t="s">
        <v>15</v>
      </c>
      <c r="K49" s="29" t="s">
        <v>15</v>
      </c>
      <c r="L49" s="28" t="s">
        <v>14</v>
      </c>
      <c r="M49" s="30" t="s">
        <v>14</v>
      </c>
      <c r="N49" s="28" t="s">
        <v>15</v>
      </c>
      <c r="O49" s="27" t="s">
        <v>15</v>
      </c>
      <c r="P49" s="30" t="s">
        <v>15</v>
      </c>
    </row>
    <row r="50" spans="1:16" x14ac:dyDescent="0.25">
      <c r="A50" s="39" t="s">
        <v>44</v>
      </c>
      <c r="B50" s="26">
        <v>0</v>
      </c>
      <c r="C50" s="27">
        <v>0</v>
      </c>
      <c r="D50" s="28">
        <v>1.6E-2</v>
      </c>
      <c r="E50" s="27" t="s">
        <v>15</v>
      </c>
      <c r="F50" s="29" t="s">
        <v>15</v>
      </c>
      <c r="G50" s="26">
        <v>0</v>
      </c>
      <c r="H50" s="30">
        <v>424.3</v>
      </c>
      <c r="I50" s="28">
        <v>1.6E-2</v>
      </c>
      <c r="J50" s="27" t="s">
        <v>15</v>
      </c>
      <c r="K50" s="29" t="s">
        <v>15</v>
      </c>
      <c r="L50" s="28" t="s">
        <v>15</v>
      </c>
      <c r="M50" s="30" t="s">
        <v>14</v>
      </c>
      <c r="N50" s="28" t="s">
        <v>14</v>
      </c>
      <c r="O50" s="27" t="s">
        <v>15</v>
      </c>
      <c r="P50" s="30" t="s">
        <v>15</v>
      </c>
    </row>
    <row r="51" spans="1:16" x14ac:dyDescent="0.25">
      <c r="A51" s="40"/>
      <c r="B51" s="40"/>
      <c r="C51" s="41"/>
      <c r="D51" s="41"/>
      <c r="E51" s="41"/>
      <c r="F51" s="41"/>
      <c r="G51" s="41"/>
      <c r="H51" s="41"/>
      <c r="I51" s="41"/>
      <c r="J51" s="42"/>
      <c r="K51" s="42"/>
      <c r="L51" s="42"/>
      <c r="M51" s="42"/>
      <c r="N51" s="42"/>
      <c r="O51" s="42"/>
      <c r="P51" s="42"/>
    </row>
    <row r="52" spans="1:16" x14ac:dyDescent="0.25">
      <c r="A52" s="39" t="s">
        <v>45</v>
      </c>
      <c r="B52" s="39"/>
      <c r="J52" s="43"/>
      <c r="K52" s="43"/>
      <c r="L52" s="43"/>
      <c r="M52" s="43"/>
      <c r="N52" s="43"/>
      <c r="O52" s="43"/>
      <c r="P52" s="43"/>
    </row>
    <row r="53" spans="1:16" x14ac:dyDescent="0.25">
      <c r="A53" s="39" t="s">
        <v>46</v>
      </c>
      <c r="B53" s="39"/>
      <c r="J53" s="43"/>
      <c r="K53" s="43"/>
      <c r="L53" s="43"/>
      <c r="M53" s="43"/>
      <c r="N53" s="43"/>
      <c r="O53" s="43"/>
      <c r="P53" s="43"/>
    </row>
    <row r="54" spans="1:16" x14ac:dyDescent="0.25">
      <c r="A54" s="39" t="s">
        <v>47</v>
      </c>
      <c r="B54" s="39"/>
      <c r="J54" s="43"/>
      <c r="K54" s="43"/>
      <c r="L54" s="43"/>
      <c r="M54" s="43"/>
      <c r="N54" s="43"/>
      <c r="O54" s="43"/>
      <c r="P54" s="43"/>
    </row>
    <row r="55" spans="1:16" x14ac:dyDescent="0.25">
      <c r="A55" s="39" t="s">
        <v>48</v>
      </c>
      <c r="B55" s="39"/>
      <c r="J55" s="43"/>
      <c r="K55" s="43"/>
      <c r="L55" s="43"/>
      <c r="M55" s="43"/>
      <c r="N55" s="43"/>
      <c r="O55" s="43"/>
      <c r="P55" s="43"/>
    </row>
    <row r="56" spans="1:16" x14ac:dyDescent="0.25">
      <c r="A56" s="39" t="s">
        <v>49</v>
      </c>
      <c r="B56" s="39"/>
      <c r="J56" s="43"/>
      <c r="K56" s="43"/>
      <c r="L56" s="43"/>
      <c r="M56" s="43"/>
      <c r="N56" s="43"/>
      <c r="O56" s="43"/>
      <c r="P56" s="43"/>
    </row>
    <row r="57" spans="1:16" x14ac:dyDescent="0.25">
      <c r="A57" s="39"/>
      <c r="B57" s="39"/>
      <c r="H57" s="39" t="s">
        <v>50</v>
      </c>
      <c r="J57" s="43"/>
      <c r="K57" s="43"/>
      <c r="L57" s="43"/>
      <c r="M57" s="43"/>
      <c r="N57" s="43"/>
      <c r="O57" s="43"/>
      <c r="P57" s="43"/>
    </row>
    <row r="58" spans="1:16" x14ac:dyDescent="0.25">
      <c r="J58" s="43"/>
      <c r="K58" s="43"/>
      <c r="L58" s="43"/>
      <c r="M58" s="43"/>
      <c r="N58" s="43"/>
      <c r="O58" s="43"/>
      <c r="P58" s="43"/>
    </row>
    <row r="59" spans="1:16" x14ac:dyDescent="0.25">
      <c r="J59" s="43"/>
      <c r="K59" s="43"/>
      <c r="L59" s="43"/>
      <c r="M59" s="43"/>
      <c r="N59" s="43"/>
      <c r="O59" s="43"/>
      <c r="P59" s="43"/>
    </row>
    <row r="60" spans="1:16" x14ac:dyDescent="0.25">
      <c r="J60" s="43"/>
      <c r="K60" s="43"/>
      <c r="L60" s="43"/>
      <c r="M60" s="43"/>
      <c r="N60" s="43"/>
      <c r="O60" s="43"/>
      <c r="P60" s="43"/>
    </row>
    <row r="61" spans="1:16" x14ac:dyDescent="0.25">
      <c r="J61" s="43"/>
      <c r="K61" s="43"/>
      <c r="L61" s="43"/>
      <c r="M61" s="43"/>
      <c r="N61" s="43"/>
      <c r="O61" s="43"/>
      <c r="P61" s="43"/>
    </row>
    <row r="62" spans="1:16" x14ac:dyDescent="0.25">
      <c r="J62" s="43"/>
      <c r="K62" s="43"/>
      <c r="L62" s="43"/>
      <c r="M62" s="43"/>
      <c r="N62" s="43"/>
      <c r="O62" s="43"/>
      <c r="P62" s="43"/>
    </row>
    <row r="63" spans="1:16" x14ac:dyDescent="0.25">
      <c r="J63" s="43"/>
      <c r="K63" s="43"/>
      <c r="L63" s="43"/>
      <c r="M63" s="43"/>
      <c r="N63" s="43"/>
      <c r="O63" s="43"/>
      <c r="P63" s="43"/>
    </row>
    <row r="64" spans="1:16" x14ac:dyDescent="0.25">
      <c r="J64" s="43"/>
      <c r="K64" s="43"/>
      <c r="L64" s="43"/>
      <c r="M64" s="43"/>
      <c r="N64" s="43"/>
      <c r="O64" s="43"/>
      <c r="P64" s="43"/>
    </row>
    <row r="65" spans="10:16" x14ac:dyDescent="0.25">
      <c r="J65" s="43"/>
      <c r="K65" s="43"/>
      <c r="L65" s="43"/>
      <c r="M65" s="43"/>
      <c r="N65" s="43"/>
      <c r="O65" s="43"/>
      <c r="P65" s="43"/>
    </row>
    <row r="66" spans="10:16" x14ac:dyDescent="0.25">
      <c r="J66" s="43"/>
      <c r="K66" s="43"/>
      <c r="L66" s="43"/>
      <c r="M66" s="43"/>
      <c r="N66" s="43"/>
      <c r="O66" s="43"/>
      <c r="P66" s="43"/>
    </row>
    <row r="67" spans="10:16" x14ac:dyDescent="0.25">
      <c r="J67" s="43"/>
      <c r="K67" s="43"/>
      <c r="L67" s="43"/>
      <c r="M67" s="43"/>
      <c r="N67" s="43"/>
      <c r="O67" s="43"/>
      <c r="P67" s="43"/>
    </row>
    <row r="68" spans="10:16" x14ac:dyDescent="0.25">
      <c r="J68" s="43"/>
      <c r="K68" s="43"/>
      <c r="L68" s="43"/>
      <c r="M68" s="43"/>
      <c r="N68" s="43"/>
      <c r="O68" s="43"/>
      <c r="P68" s="43"/>
    </row>
    <row r="69" spans="10:16" x14ac:dyDescent="0.25">
      <c r="J69" s="43"/>
      <c r="K69" s="43"/>
      <c r="L69" s="43"/>
      <c r="M69" s="43"/>
      <c r="N69" s="43"/>
      <c r="O69" s="43"/>
      <c r="P69" s="43"/>
    </row>
    <row r="70" spans="10:16" x14ac:dyDescent="0.25">
      <c r="J70" s="43"/>
      <c r="K70" s="43"/>
      <c r="L70" s="43"/>
      <c r="M70" s="43"/>
      <c r="N70" s="43"/>
      <c r="O70" s="43"/>
      <c r="P70" s="43"/>
    </row>
    <row r="71" spans="10:16" x14ac:dyDescent="0.25">
      <c r="J71" s="43"/>
      <c r="K71" s="43"/>
      <c r="L71" s="43"/>
      <c r="M71" s="43"/>
      <c r="N71" s="43"/>
      <c r="O71" s="43"/>
      <c r="P71" s="43"/>
    </row>
    <row r="72" spans="10:16" x14ac:dyDescent="0.25">
      <c r="J72" s="43"/>
      <c r="K72" s="43"/>
      <c r="L72" s="43"/>
      <c r="M72" s="43"/>
      <c r="N72" s="43"/>
      <c r="O72" s="43"/>
      <c r="P72" s="43"/>
    </row>
    <row r="73" spans="10:16" x14ac:dyDescent="0.25">
      <c r="J73" s="43"/>
      <c r="K73" s="43"/>
      <c r="L73" s="43"/>
      <c r="M73" s="43"/>
      <c r="N73" s="43"/>
      <c r="O73" s="43"/>
      <c r="P73" s="43"/>
    </row>
    <row r="74" spans="10:16" x14ac:dyDescent="0.25">
      <c r="J74" s="43"/>
      <c r="K74" s="43"/>
      <c r="L74" s="43"/>
      <c r="M74" s="43"/>
      <c r="N74" s="43"/>
      <c r="O74" s="43"/>
      <c r="P74" s="43"/>
    </row>
    <row r="75" spans="10:16" x14ac:dyDescent="0.25">
      <c r="J75" s="43"/>
      <c r="K75" s="43"/>
      <c r="L75" s="43"/>
      <c r="M75" s="43"/>
      <c r="N75" s="43"/>
      <c r="O75" s="43"/>
      <c r="P75" s="43"/>
    </row>
    <row r="76" spans="10:16" x14ac:dyDescent="0.25">
      <c r="J76" s="43"/>
      <c r="K76" s="43"/>
      <c r="L76" s="43"/>
      <c r="M76" s="43"/>
      <c r="N76" s="43"/>
      <c r="O76" s="43"/>
      <c r="P76" s="43"/>
    </row>
    <row r="77" spans="10:16" x14ac:dyDescent="0.25">
      <c r="J77" s="43"/>
      <c r="K77" s="43"/>
      <c r="L77" s="43"/>
      <c r="M77" s="43"/>
      <c r="N77" s="43"/>
      <c r="O77" s="43"/>
      <c r="P77" s="43"/>
    </row>
    <row r="78" spans="10:16" x14ac:dyDescent="0.25">
      <c r="J78" s="43"/>
      <c r="K78" s="43"/>
      <c r="L78" s="43"/>
      <c r="M78" s="43"/>
      <c r="N78" s="43"/>
      <c r="O78" s="43"/>
      <c r="P78" s="43"/>
    </row>
    <row r="79" spans="10:16" x14ac:dyDescent="0.25">
      <c r="J79" s="43"/>
      <c r="K79" s="43"/>
      <c r="L79" s="43"/>
      <c r="M79" s="43"/>
      <c r="N79" s="43"/>
      <c r="O79" s="43"/>
      <c r="P79" s="43"/>
    </row>
    <row r="80" spans="10:16" x14ac:dyDescent="0.25">
      <c r="J80" s="43"/>
      <c r="K80" s="43"/>
      <c r="L80" s="43"/>
      <c r="M80" s="43"/>
      <c r="N80" s="43"/>
      <c r="O80" s="43"/>
      <c r="P80" s="43"/>
    </row>
    <row r="81" spans="10:16" x14ac:dyDescent="0.25">
      <c r="J81" s="43"/>
      <c r="K81" s="43"/>
      <c r="L81" s="43"/>
      <c r="M81" s="43"/>
      <c r="N81" s="43"/>
      <c r="O81" s="43"/>
      <c r="P81" s="43"/>
    </row>
    <row r="82" spans="10:16" x14ac:dyDescent="0.25">
      <c r="J82" s="43"/>
      <c r="K82" s="43"/>
      <c r="L82" s="43"/>
      <c r="M82" s="43"/>
      <c r="N82" s="43"/>
      <c r="O82" s="43"/>
      <c r="P82" s="43"/>
    </row>
    <row r="83" spans="10:16" x14ac:dyDescent="0.25">
      <c r="J83" s="43"/>
      <c r="K83" s="43"/>
      <c r="L83" s="43"/>
      <c r="M83" s="43"/>
      <c r="N83" s="43"/>
      <c r="O83" s="43"/>
      <c r="P83" s="43"/>
    </row>
    <row r="84" spans="10:16" x14ac:dyDescent="0.25">
      <c r="J84" s="43"/>
      <c r="K84" s="43"/>
      <c r="L84" s="43"/>
      <c r="M84" s="43"/>
      <c r="N84" s="43"/>
      <c r="O84" s="43"/>
      <c r="P84" s="43"/>
    </row>
    <row r="85" spans="10:16" x14ac:dyDescent="0.25">
      <c r="J85" s="43"/>
      <c r="K85" s="43"/>
      <c r="L85" s="43"/>
      <c r="M85" s="43"/>
      <c r="N85" s="43"/>
      <c r="O85" s="43"/>
      <c r="P85" s="43"/>
    </row>
    <row r="86" spans="10:16" x14ac:dyDescent="0.25">
      <c r="J86" s="43"/>
      <c r="K86" s="43"/>
      <c r="L86" s="43"/>
      <c r="M86" s="43"/>
      <c r="N86" s="43"/>
      <c r="O86" s="43"/>
      <c r="P86" s="43"/>
    </row>
    <row r="87" spans="10:16" x14ac:dyDescent="0.25">
      <c r="J87" s="43"/>
      <c r="K87" s="43"/>
      <c r="L87" s="43"/>
      <c r="M87" s="43"/>
      <c r="N87" s="43"/>
      <c r="O87" s="43"/>
      <c r="P87" s="43"/>
    </row>
    <row r="88" spans="10:16" x14ac:dyDescent="0.25">
      <c r="J88" s="43"/>
      <c r="K88" s="43"/>
      <c r="L88" s="43"/>
      <c r="M88" s="43"/>
      <c r="N88" s="43"/>
      <c r="O88" s="43"/>
      <c r="P88" s="43"/>
    </row>
    <row r="89" spans="10:16" x14ac:dyDescent="0.25">
      <c r="J89" s="43"/>
      <c r="K89" s="43"/>
      <c r="L89" s="43"/>
      <c r="M89" s="43"/>
      <c r="N89" s="43"/>
      <c r="O89" s="43"/>
      <c r="P89" s="43"/>
    </row>
    <row r="90" spans="10:16" x14ac:dyDescent="0.25">
      <c r="J90" s="43"/>
      <c r="K90" s="43"/>
      <c r="L90" s="43"/>
      <c r="M90" s="43"/>
      <c r="N90" s="43"/>
      <c r="O90" s="43"/>
      <c r="P90" s="43"/>
    </row>
    <row r="91" spans="10:16" x14ac:dyDescent="0.25">
      <c r="J91" s="43"/>
      <c r="K91" s="43"/>
      <c r="L91" s="43"/>
      <c r="M91" s="43"/>
      <c r="N91" s="43"/>
      <c r="O91" s="43"/>
      <c r="P91" s="43"/>
    </row>
    <row r="92" spans="10:16" x14ac:dyDescent="0.25">
      <c r="J92" s="43"/>
      <c r="K92" s="43"/>
      <c r="L92" s="43"/>
      <c r="M92" s="43"/>
      <c r="N92" s="43"/>
      <c r="O92" s="43"/>
      <c r="P92" s="43"/>
    </row>
    <row r="93" spans="10:16" x14ac:dyDescent="0.25">
      <c r="J93" s="43"/>
      <c r="K93" s="43"/>
      <c r="L93" s="43"/>
      <c r="M93" s="43"/>
      <c r="N93" s="43"/>
      <c r="O93" s="43"/>
      <c r="P93" s="43"/>
    </row>
    <row r="94" spans="10:16" x14ac:dyDescent="0.25">
      <c r="J94" s="43"/>
      <c r="K94" s="43"/>
      <c r="L94" s="43"/>
      <c r="M94" s="43"/>
      <c r="N94" s="43"/>
      <c r="O94" s="43"/>
      <c r="P94" s="43"/>
    </row>
    <row r="95" spans="10:16" x14ac:dyDescent="0.25">
      <c r="J95" s="43"/>
      <c r="K95" s="43"/>
      <c r="L95" s="43"/>
      <c r="M95" s="43"/>
      <c r="N95" s="43"/>
      <c r="O95" s="43"/>
      <c r="P95" s="43"/>
    </row>
    <row r="96" spans="10:16" x14ac:dyDescent="0.25">
      <c r="J96" s="43"/>
      <c r="K96" s="43"/>
      <c r="L96" s="43"/>
      <c r="M96" s="43"/>
      <c r="N96" s="43"/>
      <c r="O96" s="43"/>
      <c r="P96" s="43"/>
    </row>
    <row r="97" spans="10:16" x14ac:dyDescent="0.25">
      <c r="J97" s="43"/>
      <c r="K97" s="43"/>
      <c r="L97" s="43"/>
      <c r="M97" s="43"/>
      <c r="N97" s="43"/>
      <c r="O97" s="43"/>
      <c r="P97" s="43"/>
    </row>
    <row r="98" spans="10:16" x14ac:dyDescent="0.25">
      <c r="J98" s="43"/>
      <c r="K98" s="43"/>
      <c r="L98" s="43"/>
      <c r="M98" s="43"/>
      <c r="N98" s="43"/>
      <c r="O98" s="43"/>
      <c r="P98" s="43"/>
    </row>
    <row r="99" spans="10:16" x14ac:dyDescent="0.25">
      <c r="J99" s="43"/>
      <c r="K99" s="43"/>
      <c r="L99" s="43"/>
      <c r="M99" s="43"/>
      <c r="N99" s="43"/>
      <c r="O99" s="43"/>
      <c r="P99" s="43"/>
    </row>
    <row r="100" spans="10:16" x14ac:dyDescent="0.25">
      <c r="J100" s="43"/>
      <c r="K100" s="43"/>
      <c r="L100" s="43"/>
      <c r="M100" s="43"/>
      <c r="N100" s="43"/>
      <c r="O100" s="43"/>
      <c r="P100" s="43"/>
    </row>
    <row r="101" spans="10:16" x14ac:dyDescent="0.25">
      <c r="J101" s="43"/>
      <c r="K101" s="43"/>
      <c r="L101" s="43"/>
      <c r="M101" s="43"/>
      <c r="N101" s="43"/>
      <c r="O101" s="43"/>
      <c r="P101" s="43"/>
    </row>
    <row r="102" spans="10:16" x14ac:dyDescent="0.25">
      <c r="J102" s="43"/>
      <c r="K102" s="43"/>
      <c r="L102" s="43"/>
      <c r="M102" s="43"/>
      <c r="N102" s="43"/>
      <c r="O102" s="43"/>
      <c r="P102" s="43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2021-07-23T05:14:22Z</dcterms:created>
  <dcterms:modified xsi:type="dcterms:W3CDTF">2021-07-23T05:14:48Z</dcterms:modified>
</cp:coreProperties>
</file>