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<sst xmlns="http://schemas.openxmlformats.org/spreadsheetml/2006/main" count="63" uniqueCount="45">
  <si>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</si>
  <si>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</si>
  <si>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</si>
  <si>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</si>
  <si>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</si>
  <si>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</si>
  <si>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</si>
  <si>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</si>
  <si>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</si>
  <si>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</si>
  <si>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</si>
  <si>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</si>
  <si>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</si>
  <si>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</si>
  <si>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</si>
  <si>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</si>
  <si>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</si>
  <si>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</si>
  <si>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</si>
  <si>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</si>
  <si>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</si>
  <si>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</si>
  <si>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</si>
  <si>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</si>
  <si>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</si>
  <si>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</si>
  <si>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</si>
  <si>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</si>
  <si>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</si>
  <si>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</si>
  <si>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</si>
  <si>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</si>
  <si>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</si>
  <si>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</si>
  <si>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Nyderlandai</t>
  </si>
  <si>
    <t>...</t>
  </si>
  <si>
    <t xml:space="preserve">Pastaba: </t>
  </si>
  <si>
    <t>24 sav.
(06 14–20)</t>
  </si>
  <si>
    <t>25 sav.
(06 21–27)</t>
  </si>
  <si>
    <t>26 sav.
(06 28–07 04)</t>
  </si>
  <si>
    <t>27 sav. 
(06 29–07 05)</t>
  </si>
  <si>
    <t>27 sav.
(07 05–11)</t>
  </si>
  <si>
    <t>Kiaulių (E klasės) supirkimo kainos Europos Sąjungos valstybėse 2021 m. 24–27 sav.,  EUR/100 kg (be PVM)</t>
  </si>
  <si>
    <t>*lyginant 2021 m. 27 savaitę su 2021 m. 26 savaite</t>
  </si>
  <si>
    <t xml:space="preserve">**lyginant 2021 m. 27 savaitę su 2020 m. 27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</si>
</sst>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4" fontId="23" fillId="0" borderId="16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horizontal="center" vertical="center"/>
    </xf>
    <xf numFmtId="2" fontId="23" fillId="0" borderId="19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4" fontId="23" fillId="0" borderId="20" xfId="0" applyNumberFormat="1" applyFont="1" applyFill="1" applyBorder="1" applyAlignment="1">
      <alignment horizontal="center" vertical="center"/>
    </xf>
    <xf numFmtId="4" fontId="23" fillId="0" borderId="21" xfId="0" applyNumberFormat="1" applyFont="1" applyFill="1" applyBorder="1" applyAlignment="1">
      <alignment horizontal="center" vertical="center"/>
    </xf>
    <xf numFmtId="4" fontId="23" fillId="0" borderId="2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2" fillId="16" borderId="23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 vertical="center"/>
    </xf>
    <xf numFmtId="2" fontId="23" fillId="0" borderId="2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4" fontId="26" fillId="24" borderId="24" xfId="0" applyNumberFormat="1" applyFont="1" applyFill="1" applyBorder="1" applyAlignment="1">
      <alignment horizontal="center" vertical="center"/>
    </xf>
    <xf numFmtId="2" fontId="26" fillId="24" borderId="24" xfId="0" applyNumberFormat="1" applyFont="1" applyFill="1" applyBorder="1" applyAlignment="1">
      <alignment horizontal="center" vertical="center"/>
    </xf>
    <xf numFmtId="0" fontId="22" fillId="16" borderId="25" xfId="0" applyFont="1" applyFill="1" applyBorder="1" applyAlignment="1">
      <alignment horizontal="left" vertical="center" wrapText="1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3">
      <selection activeCell="J34" sqref="J34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0.421875" style="0" customWidth="1"/>
    <col min="4" max="4" width="13.00390625" style="0" customWidth="1"/>
    <col min="5" max="5" width="13.57421875" style="0" customWidth="1"/>
    <col min="6" max="6" width="11.14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23"/>
      <c r="B1" s="23"/>
      <c r="C1" s="23"/>
      <c r="D1" s="23"/>
      <c r="E1" s="23"/>
      <c r="F1" s="23"/>
      <c r="G1" s="23"/>
      <c r="H1" s="23"/>
    </row>
    <row r="2" spans="1:9" ht="24" customHeight="1">
      <c r="A2" s="47" t="s">
        <v>42</v>
      </c>
      <c r="B2" s="47"/>
      <c r="C2" s="47"/>
      <c r="D2" s="47"/>
      <c r="E2" s="47"/>
      <c r="F2" s="47"/>
      <c r="G2" s="47"/>
      <c r="H2" s="47"/>
      <c r="I2" s="47"/>
    </row>
    <row r="3" spans="1:8" s="2" customFormat="1" ht="14.25" customHeight="1">
      <c r="A3" s="23"/>
      <c r="B3" s="23"/>
      <c r="C3" s="23"/>
      <c r="D3" s="23"/>
      <c r="E3" s="23"/>
      <c r="F3" s="23"/>
      <c r="G3" s="23"/>
      <c r="H3" s="23"/>
    </row>
    <row r="4" spans="1:10" s="2" customFormat="1" ht="15" customHeight="1">
      <c r="A4" s="43" t="s">
        <v>0</v>
      </c>
      <c r="B4" s="36">
        <v>2020</v>
      </c>
      <c r="C4" s="48">
        <v>2021</v>
      </c>
      <c r="D4" s="49"/>
      <c r="E4" s="49"/>
      <c r="F4" s="50"/>
      <c r="G4" s="45" t="s">
        <v>1</v>
      </c>
      <c r="H4" s="46"/>
      <c r="J4" s="27"/>
    </row>
    <row r="5" spans="1:10" s="2" customFormat="1" ht="31.5" customHeight="1">
      <c r="A5" s="44"/>
      <c r="B5" s="6" t="s">
        <v>40</v>
      </c>
      <c r="C5" s="6" t="s">
        <v>37</v>
      </c>
      <c r="D5" s="6" t="s">
        <v>38</v>
      </c>
      <c r="E5" s="6" t="s">
        <v>39</v>
      </c>
      <c r="F5" s="6" t="s">
        <v>41</v>
      </c>
      <c r="G5" s="9" t="s">
        <v>29</v>
      </c>
      <c r="H5" s="10" t="s">
        <v>30</v>
      </c>
      <c r="J5" s="27"/>
    </row>
    <row r="6" spans="1:10" s="4" customFormat="1" ht="12.75" customHeight="1">
      <c r="A6" s="14" t="s">
        <v>2</v>
      </c>
      <c r="B6" s="28">
        <v>152.99</v>
      </c>
      <c r="C6" s="15">
        <v>165.79</v>
      </c>
      <c r="D6" s="15">
        <v>153.74</v>
      </c>
      <c r="E6" s="15">
        <v>141.93</v>
      </c>
      <c r="F6" s="15">
        <v>137.36</v>
      </c>
      <c r="G6" s="17">
        <f aca="true" t="shared" si="0" ref="G6:G32">(F6/E6-1)*100</f>
        <v>-3.2198971323892045</v>
      </c>
      <c r="H6" s="18">
        <f aca="true" t="shared" si="1" ref="H6:H32">(F6/B6-1)*100</f>
        <v>-10.21635401006601</v>
      </c>
      <c r="I6" s="3"/>
      <c r="J6" s="7"/>
    </row>
    <row r="7" spans="1:10" s="4" customFormat="1" ht="12.75" customHeight="1">
      <c r="A7" s="7" t="s">
        <v>3</v>
      </c>
      <c r="B7" s="29">
        <v>153.5754</v>
      </c>
      <c r="C7" s="16">
        <v>156.06</v>
      </c>
      <c r="D7" s="16">
        <v>148.88</v>
      </c>
      <c r="E7" s="16">
        <v>145.52</v>
      </c>
      <c r="F7" s="16">
        <v>145.35</v>
      </c>
      <c r="G7" s="17">
        <f t="shared" si="0"/>
        <v>-0.11682242990654901</v>
      </c>
      <c r="H7" s="18">
        <f t="shared" si="1"/>
        <v>-5.355935911610854</v>
      </c>
      <c r="I7" s="3"/>
      <c r="J7" s="7"/>
    </row>
    <row r="8" spans="1:10" s="4" customFormat="1" ht="12.75" customHeight="1">
      <c r="A8" s="7" t="s">
        <v>4</v>
      </c>
      <c r="B8" s="29">
        <v>162.50400000000002</v>
      </c>
      <c r="C8" s="16">
        <v>178.78</v>
      </c>
      <c r="D8" s="16">
        <v>157.51</v>
      </c>
      <c r="E8" s="16">
        <v>143.17</v>
      </c>
      <c r="F8" s="16">
        <v>139.88</v>
      </c>
      <c r="G8" s="17">
        <f t="shared" si="0"/>
        <v>-2.2979674512816906</v>
      </c>
      <c r="H8" s="18">
        <f t="shared" si="1"/>
        <v>-13.922118840151644</v>
      </c>
      <c r="I8" s="3"/>
      <c r="J8" s="7"/>
    </row>
    <row r="9" spans="1:10" s="4" customFormat="1" ht="12.75" customHeight="1">
      <c r="A9" s="7" t="s">
        <v>5</v>
      </c>
      <c r="B9" s="29">
        <v>159.91</v>
      </c>
      <c r="C9" s="16">
        <v>157.67</v>
      </c>
      <c r="D9" s="16">
        <v>154.41</v>
      </c>
      <c r="E9" s="16">
        <v>156.79</v>
      </c>
      <c r="F9" s="16">
        <v>158.61</v>
      </c>
      <c r="G9" s="17">
        <f t="shared" si="0"/>
        <v>1.1607883155813736</v>
      </c>
      <c r="H9" s="18">
        <f t="shared" si="1"/>
        <v>-0.8129572884747582</v>
      </c>
      <c r="I9" s="3"/>
      <c r="J9" s="7"/>
    </row>
    <row r="10" spans="1:10" s="4" customFormat="1" ht="12.75" customHeight="1">
      <c r="A10" s="7" t="s">
        <v>6</v>
      </c>
      <c r="B10" s="29">
        <v>159.04</v>
      </c>
      <c r="C10" s="16">
        <v>153.92</v>
      </c>
      <c r="D10" s="16">
        <v>148.09</v>
      </c>
      <c r="E10" s="16">
        <v>145.75</v>
      </c>
      <c r="F10" s="16">
        <v>143</v>
      </c>
      <c r="G10" s="17">
        <f t="shared" si="0"/>
        <v>-1.8867924528301883</v>
      </c>
      <c r="H10" s="18">
        <f t="shared" si="1"/>
        <v>-10.08551307847082</v>
      </c>
      <c r="I10" s="3"/>
      <c r="J10" s="7"/>
    </row>
    <row r="11" spans="1:10" s="4" customFormat="1" ht="12.75" customHeight="1">
      <c r="A11" s="7" t="s">
        <v>7</v>
      </c>
      <c r="B11" s="29">
        <v>173.62</v>
      </c>
      <c r="C11" s="18">
        <v>177.2</v>
      </c>
      <c r="D11" s="16">
        <v>173.86</v>
      </c>
      <c r="E11" s="16">
        <v>173.84</v>
      </c>
      <c r="F11" s="16">
        <v>173.76</v>
      </c>
      <c r="G11" s="17">
        <f t="shared" si="0"/>
        <v>-0.04601932811781895</v>
      </c>
      <c r="H11" s="18">
        <f t="shared" si="1"/>
        <v>0.08063587144337969</v>
      </c>
      <c r="I11" s="3"/>
      <c r="J11" s="7"/>
    </row>
    <row r="12" spans="1:10" s="4" customFormat="1" ht="12.75" customHeight="1">
      <c r="A12" s="7" t="s">
        <v>8</v>
      </c>
      <c r="B12" s="29">
        <v>134.63</v>
      </c>
      <c r="C12" s="16">
        <v>155.85</v>
      </c>
      <c r="D12" s="16">
        <v>152.65</v>
      </c>
      <c r="E12" s="16">
        <v>150.76</v>
      </c>
      <c r="F12" s="16">
        <v>149.91</v>
      </c>
      <c r="G12" s="17">
        <f t="shared" si="0"/>
        <v>-0.563810029185452</v>
      </c>
      <c r="H12" s="18">
        <f t="shared" si="1"/>
        <v>11.349624897868239</v>
      </c>
      <c r="I12" s="3"/>
      <c r="J12" s="7"/>
    </row>
    <row r="13" spans="1:10" s="4" customFormat="1" ht="12.75" customHeight="1">
      <c r="A13" s="7" t="s">
        <v>9</v>
      </c>
      <c r="B13" s="29">
        <v>162.3</v>
      </c>
      <c r="C13" s="16">
        <v>157.15</v>
      </c>
      <c r="D13" s="16">
        <v>151.65</v>
      </c>
      <c r="E13" s="16">
        <v>147.2</v>
      </c>
      <c r="F13" s="16">
        <v>149.65</v>
      </c>
      <c r="G13" s="17">
        <f>(F13/E13-1)*100</f>
        <v>1.66440217391306</v>
      </c>
      <c r="H13" s="18">
        <f>(F13/B13-1)*100</f>
        <v>-7.794208256315471</v>
      </c>
      <c r="I13" s="3"/>
      <c r="J13" s="7"/>
    </row>
    <row r="14" spans="1:10" s="4" customFormat="1" ht="12.75" customHeight="1">
      <c r="A14" s="7" t="s">
        <v>10</v>
      </c>
      <c r="B14" s="38" t="s">
        <v>35</v>
      </c>
      <c r="C14" s="18" t="s">
        <v>31</v>
      </c>
      <c r="D14" s="18" t="s">
        <v>31</v>
      </c>
      <c r="E14" s="18" t="s">
        <v>31</v>
      </c>
      <c r="F14" s="18" t="s">
        <v>31</v>
      </c>
      <c r="G14" s="17" t="s">
        <v>31</v>
      </c>
      <c r="H14" s="18" t="s">
        <v>31</v>
      </c>
      <c r="I14" s="3"/>
      <c r="J14" s="7"/>
    </row>
    <row r="15" spans="1:10" s="4" customFormat="1" ht="12.75" customHeight="1">
      <c r="A15" s="7" t="s">
        <v>11</v>
      </c>
      <c r="B15" s="29">
        <v>190.59</v>
      </c>
      <c r="C15" s="16">
        <v>198.94</v>
      </c>
      <c r="D15" s="16">
        <v>198.86</v>
      </c>
      <c r="E15" s="16">
        <v>198.49</v>
      </c>
      <c r="F15" s="16">
        <v>199.26</v>
      </c>
      <c r="G15" s="17">
        <f>F15/E15*100-100</f>
        <v>0.38792886291500395</v>
      </c>
      <c r="H15" s="18">
        <f>(F15/B15-1)*100</f>
        <v>4.549031953407834</v>
      </c>
      <c r="I15" s="3"/>
      <c r="J15" s="7"/>
    </row>
    <row r="16" spans="1:10" s="4" customFormat="1" ht="12.75" customHeight="1">
      <c r="A16" s="7" t="s">
        <v>12</v>
      </c>
      <c r="B16" s="29">
        <v>132.6</v>
      </c>
      <c r="C16" s="16">
        <v>146.26</v>
      </c>
      <c r="D16" s="16">
        <v>137.65</v>
      </c>
      <c r="E16" s="16">
        <v>132.52</v>
      </c>
      <c r="F16" s="16">
        <v>130.65</v>
      </c>
      <c r="G16" s="17">
        <f>(F16/E16-1)*100</f>
        <v>-1.4111077573196518</v>
      </c>
      <c r="H16" s="18">
        <f>(F16/B16-1)*100</f>
        <v>-1.4705882352941124</v>
      </c>
      <c r="I16" s="3"/>
      <c r="J16" s="7"/>
    </row>
    <row r="17" spans="1:10" s="4" customFormat="1" ht="12.75" customHeight="1">
      <c r="A17" s="7" t="s">
        <v>13</v>
      </c>
      <c r="B17" s="29">
        <v>164.1151</v>
      </c>
      <c r="C17" s="18">
        <v>176.7</v>
      </c>
      <c r="D17" s="18">
        <v>170.52</v>
      </c>
      <c r="E17" s="18">
        <v>169.04</v>
      </c>
      <c r="F17" s="18">
        <v>164.19</v>
      </c>
      <c r="G17" s="17">
        <f>(F17/E17-1)*100</f>
        <v>-2.869143398012297</v>
      </c>
      <c r="H17" s="18">
        <f>(F17/B17-1)*100</f>
        <v>0.04563870113107882</v>
      </c>
      <c r="I17" s="3"/>
      <c r="J17" s="7"/>
    </row>
    <row r="18" spans="1:10" s="4" customFormat="1" ht="12.75" customHeight="1">
      <c r="A18" s="7" t="s">
        <v>14</v>
      </c>
      <c r="B18" s="29">
        <v>168.01</v>
      </c>
      <c r="C18" s="16">
        <v>157.05</v>
      </c>
      <c r="D18" s="16">
        <v>157.01</v>
      </c>
      <c r="E18" s="16">
        <v>153.76</v>
      </c>
      <c r="F18" s="16">
        <v>154.34</v>
      </c>
      <c r="G18" s="17">
        <f t="shared" si="0"/>
        <v>0.37721123829346226</v>
      </c>
      <c r="H18" s="18">
        <f t="shared" si="1"/>
        <v>-8.136420451163618</v>
      </c>
      <c r="I18" s="3"/>
      <c r="J18" s="7"/>
    </row>
    <row r="19" spans="1:10" s="4" customFormat="1" ht="12.75" customHeight="1">
      <c r="A19" s="7" t="s">
        <v>15</v>
      </c>
      <c r="B19" s="29">
        <v>180.14</v>
      </c>
      <c r="C19" s="18">
        <v>188.89</v>
      </c>
      <c r="D19" s="18">
        <v>182.52</v>
      </c>
      <c r="E19" s="18">
        <v>181.74</v>
      </c>
      <c r="F19" s="18" t="s">
        <v>35</v>
      </c>
      <c r="G19" s="17" t="s">
        <v>31</v>
      </c>
      <c r="H19" s="18" t="s">
        <v>31</v>
      </c>
      <c r="I19" s="3"/>
      <c r="J19" s="7"/>
    </row>
    <row r="20" spans="1:10" s="4" customFormat="1" ht="13.5" customHeight="1">
      <c r="A20" s="7" t="s">
        <v>16</v>
      </c>
      <c r="B20" s="29">
        <v>161.8</v>
      </c>
      <c r="C20" s="16">
        <v>190.16</v>
      </c>
      <c r="D20" s="16">
        <v>190.26</v>
      </c>
      <c r="E20" s="16">
        <v>184.81</v>
      </c>
      <c r="F20" s="16">
        <v>179.1</v>
      </c>
      <c r="G20" s="17">
        <f>(F20/E20-1)*100</f>
        <v>-3.089659650451815</v>
      </c>
      <c r="H20" s="18">
        <f t="shared" si="1"/>
        <v>10.692212608158203</v>
      </c>
      <c r="I20" s="3"/>
      <c r="J20" s="7"/>
    </row>
    <row r="21" spans="1:10" s="4" customFormat="1" ht="12.75" customHeight="1">
      <c r="A21" s="7" t="s">
        <v>17</v>
      </c>
      <c r="B21" s="29">
        <v>147</v>
      </c>
      <c r="C21" s="16">
        <v>167</v>
      </c>
      <c r="D21" s="16">
        <v>166</v>
      </c>
      <c r="E21" s="16">
        <v>162</v>
      </c>
      <c r="F21" s="16">
        <v>158</v>
      </c>
      <c r="G21" s="17">
        <f t="shared" si="0"/>
        <v>-2.4691358024691357</v>
      </c>
      <c r="H21" s="18">
        <f t="shared" si="1"/>
        <v>7.48299319727892</v>
      </c>
      <c r="I21" s="3"/>
      <c r="J21" s="7"/>
    </row>
    <row r="22" spans="1:10" s="4" customFormat="1" ht="12.75" customHeight="1">
      <c r="A22" s="7" t="s">
        <v>18</v>
      </c>
      <c r="B22" s="29">
        <v>162.58</v>
      </c>
      <c r="C22" s="18">
        <v>167.12</v>
      </c>
      <c r="D22" s="18">
        <v>167.25</v>
      </c>
      <c r="E22" s="18">
        <v>167.29</v>
      </c>
      <c r="F22" s="18">
        <v>163.3</v>
      </c>
      <c r="G22" s="17">
        <f t="shared" si="0"/>
        <v>-2.3850798015422225</v>
      </c>
      <c r="H22" s="18">
        <f t="shared" si="1"/>
        <v>0.44285890023372243</v>
      </c>
      <c r="I22" s="3"/>
      <c r="J22" s="7"/>
    </row>
    <row r="23" spans="1:10" s="4" customFormat="1" ht="12.75" customHeight="1">
      <c r="A23" s="7" t="s">
        <v>19</v>
      </c>
      <c r="B23" s="37" t="s">
        <v>31</v>
      </c>
      <c r="C23" s="18" t="s">
        <v>31</v>
      </c>
      <c r="D23" s="18" t="s">
        <v>31</v>
      </c>
      <c r="E23" s="18" t="s">
        <v>31</v>
      </c>
      <c r="F23" s="18" t="s">
        <v>31</v>
      </c>
      <c r="G23" s="17" t="s">
        <v>31</v>
      </c>
      <c r="H23" s="18" t="s">
        <v>31</v>
      </c>
      <c r="I23" s="3"/>
      <c r="J23" s="7"/>
    </row>
    <row r="24" spans="1:10" s="4" customFormat="1" ht="12.75" customHeight="1">
      <c r="A24" s="7" t="s">
        <v>20</v>
      </c>
      <c r="B24" s="29">
        <v>166.2</v>
      </c>
      <c r="C24" s="18">
        <v>158.94</v>
      </c>
      <c r="D24" s="18">
        <v>151.86</v>
      </c>
      <c r="E24" s="18">
        <v>152.03</v>
      </c>
      <c r="F24" s="18">
        <v>152.53</v>
      </c>
      <c r="G24" s="17">
        <f t="shared" si="0"/>
        <v>0.3288824574097182</v>
      </c>
      <c r="H24" s="18">
        <f t="shared" si="1"/>
        <v>-8.22503008423585</v>
      </c>
      <c r="I24" s="3"/>
      <c r="J24" s="7"/>
    </row>
    <row r="25" spans="1:10" s="4" customFormat="1" ht="12.75" customHeight="1">
      <c r="A25" s="7" t="s">
        <v>34</v>
      </c>
      <c r="B25" s="29">
        <v>132.45</v>
      </c>
      <c r="C25" s="16">
        <v>151.42</v>
      </c>
      <c r="D25" s="16">
        <v>144.54</v>
      </c>
      <c r="E25" s="16">
        <v>140.11</v>
      </c>
      <c r="F25" s="16">
        <v>140.23</v>
      </c>
      <c r="G25" s="17">
        <f t="shared" si="0"/>
        <v>0.08564699164939071</v>
      </c>
      <c r="H25" s="18">
        <f t="shared" si="1"/>
        <v>5.873914684786707</v>
      </c>
      <c r="I25" s="3"/>
      <c r="J25" s="7"/>
    </row>
    <row r="26" spans="1:10" s="4" customFormat="1" ht="13.5" customHeight="1">
      <c r="A26" s="7" t="s">
        <v>21</v>
      </c>
      <c r="B26" s="29">
        <v>168.51</v>
      </c>
      <c r="C26" s="16">
        <v>172.36</v>
      </c>
      <c r="D26" s="16">
        <v>168.63</v>
      </c>
      <c r="E26" s="16">
        <v>168.16</v>
      </c>
      <c r="F26" s="16">
        <v>168.45</v>
      </c>
      <c r="G26" s="17">
        <f t="shared" si="0"/>
        <v>0.17245480494767484</v>
      </c>
      <c r="H26" s="18">
        <f t="shared" si="1"/>
        <v>-0.035606195478010694</v>
      </c>
      <c r="I26" s="3"/>
      <c r="J26" s="7"/>
    </row>
    <row r="27" spans="1:10" s="4" customFormat="1" ht="12.75" customHeight="1">
      <c r="A27" s="7" t="s">
        <v>22</v>
      </c>
      <c r="B27" s="29">
        <v>170</v>
      </c>
      <c r="C27" s="16">
        <v>201</v>
      </c>
      <c r="D27" s="16">
        <v>198</v>
      </c>
      <c r="E27" s="16">
        <v>192</v>
      </c>
      <c r="F27" s="16">
        <v>184</v>
      </c>
      <c r="G27" s="17">
        <f t="shared" si="0"/>
        <v>-4.1666666666666625</v>
      </c>
      <c r="H27" s="18">
        <f t="shared" si="1"/>
        <v>8.23529411764705</v>
      </c>
      <c r="I27" s="3"/>
      <c r="J27" s="7"/>
    </row>
    <row r="28" spans="1:10" s="4" customFormat="1" ht="12.75" customHeight="1">
      <c r="A28" s="7" t="s">
        <v>23</v>
      </c>
      <c r="B28" s="29">
        <v>174.03</v>
      </c>
      <c r="C28" s="16">
        <v>158.97</v>
      </c>
      <c r="D28" s="16">
        <v>158.54</v>
      </c>
      <c r="E28" s="16">
        <v>158.15</v>
      </c>
      <c r="F28" s="16">
        <v>158.08</v>
      </c>
      <c r="G28" s="17">
        <f>(F28/E28-1)*100</f>
        <v>-0.04426177679417442</v>
      </c>
      <c r="H28" s="18">
        <f>(F28/B28-1)*100</f>
        <v>-9.165086479342632</v>
      </c>
      <c r="I28" s="3"/>
      <c r="J28" s="7"/>
    </row>
    <row r="29" spans="1:10" s="4" customFormat="1" ht="12.75" customHeight="1">
      <c r="A29" s="7" t="s">
        <v>24</v>
      </c>
      <c r="B29" s="29">
        <v>186.3725</v>
      </c>
      <c r="C29" s="18">
        <v>199.47</v>
      </c>
      <c r="D29" s="18">
        <v>197.19</v>
      </c>
      <c r="E29" s="18">
        <v>195.44</v>
      </c>
      <c r="F29" s="18" t="s">
        <v>35</v>
      </c>
      <c r="G29" s="17" t="s">
        <v>31</v>
      </c>
      <c r="H29" s="18" t="s">
        <v>31</v>
      </c>
      <c r="I29" s="3"/>
      <c r="J29" s="7"/>
    </row>
    <row r="30" spans="1:10" s="4" customFormat="1" ht="12.75" customHeight="1">
      <c r="A30" s="7" t="s">
        <v>25</v>
      </c>
      <c r="B30" s="29">
        <v>187.6879</v>
      </c>
      <c r="C30" s="16">
        <v>181.45</v>
      </c>
      <c r="D30" s="16">
        <v>182.04</v>
      </c>
      <c r="E30" s="16">
        <v>181.57</v>
      </c>
      <c r="F30" s="16">
        <v>181.96</v>
      </c>
      <c r="G30" s="17">
        <f>(F30/E30-1)*100</f>
        <v>0.21479319270805153</v>
      </c>
      <c r="H30" s="18">
        <f>(F30/B30-1)*100</f>
        <v>-3.051821667779331</v>
      </c>
      <c r="I30" s="3"/>
      <c r="J30" s="7"/>
    </row>
    <row r="31" spans="1:10" s="4" customFormat="1" ht="12.75" customHeight="1">
      <c r="A31" s="7" t="s">
        <v>26</v>
      </c>
      <c r="B31" s="29">
        <v>154.61530000000002</v>
      </c>
      <c r="C31" s="16">
        <v>155.27</v>
      </c>
      <c r="D31" s="16">
        <v>156.24</v>
      </c>
      <c r="E31" s="16">
        <v>157.75</v>
      </c>
      <c r="F31" s="16">
        <v>154.67</v>
      </c>
      <c r="G31" s="17">
        <f t="shared" si="0"/>
        <v>-1.9524564183835302</v>
      </c>
      <c r="H31" s="18">
        <f t="shared" si="1"/>
        <v>0.03537812881388991</v>
      </c>
      <c r="I31" s="3"/>
      <c r="J31" s="7"/>
    </row>
    <row r="32" spans="1:10" s="4" customFormat="1" ht="12.75" customHeight="1">
      <c r="A32" s="19" t="s">
        <v>28</v>
      </c>
      <c r="B32" s="30">
        <v>173.756</v>
      </c>
      <c r="C32" s="20">
        <v>151.59</v>
      </c>
      <c r="D32" s="20">
        <v>148.69</v>
      </c>
      <c r="E32" s="20">
        <v>148.55</v>
      </c>
      <c r="F32" s="20">
        <v>147.94</v>
      </c>
      <c r="G32" s="21">
        <f t="shared" si="0"/>
        <v>-0.4106361494446431</v>
      </c>
      <c r="H32" s="22">
        <f t="shared" si="1"/>
        <v>-14.857616427634158</v>
      </c>
      <c r="I32" s="3"/>
      <c r="J32" s="7"/>
    </row>
    <row r="33" spans="1:10" s="5" customFormat="1" ht="12.75" customHeight="1">
      <c r="A33" s="11" t="s">
        <v>27</v>
      </c>
      <c r="B33" s="41">
        <v>158.92</v>
      </c>
      <c r="C33" s="42">
        <v>163.65</v>
      </c>
      <c r="D33" s="42">
        <v>160.63</v>
      </c>
      <c r="E33" s="42">
        <v>157.36</v>
      </c>
      <c r="F33" s="42">
        <v>156.4</v>
      </c>
      <c r="G33" s="12">
        <f>(F33/E33-1)*100</f>
        <v>-0.6100660904931443</v>
      </c>
      <c r="H33" s="13">
        <f>(F33/B33-1)*100</f>
        <v>-1.5857034986156426</v>
      </c>
      <c r="I33" s="3"/>
      <c r="J33" s="26"/>
    </row>
    <row r="34" spans="1:8" s="2" customFormat="1" ht="12.75" customHeight="1">
      <c r="A34" s="7"/>
      <c r="B34" s="7"/>
      <c r="C34" s="7"/>
      <c r="D34" s="8"/>
      <c r="E34" s="24"/>
      <c r="F34" s="24"/>
      <c r="G34" s="24"/>
      <c r="H34" s="1"/>
    </row>
    <row r="35" spans="1:8" s="2" customFormat="1" ht="12.75" customHeight="1">
      <c r="A35" s="7" t="s">
        <v>36</v>
      </c>
      <c r="B35" s="7"/>
      <c r="C35" s="7"/>
      <c r="D35" s="31"/>
      <c r="E35" s="24"/>
      <c r="F35" s="24"/>
      <c r="G35" s="24"/>
      <c r="H35" s="1"/>
    </row>
    <row r="36" spans="1:8" ht="12.75">
      <c r="A36" s="32" t="s">
        <v>43</v>
      </c>
      <c r="B36" s="33"/>
      <c r="C36" s="33"/>
      <c r="D36" s="34"/>
      <c r="E36" s="1"/>
      <c r="F36" s="1"/>
      <c r="G36" s="1"/>
      <c r="H36" s="1"/>
    </row>
    <row r="37" spans="1:8" ht="12.75">
      <c r="A37" s="32" t="s">
        <v>44</v>
      </c>
      <c r="B37" s="33"/>
      <c r="C37" s="33"/>
      <c r="D37" s="35"/>
      <c r="E37" s="1"/>
      <c r="F37" s="1"/>
      <c r="G37" s="1"/>
      <c r="H37" s="1"/>
    </row>
    <row r="38" spans="1:8" ht="12.75">
      <c r="A38" s="32" t="s">
        <v>32</v>
      </c>
      <c r="B38" s="33"/>
      <c r="C38" s="33"/>
      <c r="D38" s="35"/>
      <c r="E38" s="1"/>
      <c r="F38" s="1"/>
      <c r="G38" s="1"/>
      <c r="H38" s="1"/>
    </row>
    <row r="39" spans="1:8" ht="15" customHeight="1">
      <c r="A39" s="39"/>
      <c r="B39" s="40"/>
      <c r="C39" s="33"/>
      <c r="D39" s="35"/>
      <c r="E39" s="1"/>
      <c r="F39" s="1"/>
      <c r="G39" s="1"/>
      <c r="H39" s="1"/>
    </row>
    <row r="40" spans="1:8" ht="12.75" customHeight="1">
      <c r="A40" s="32"/>
      <c r="B40" s="33"/>
      <c r="C40" s="33"/>
      <c r="D40" s="35"/>
      <c r="E40" s="24"/>
      <c r="F40" s="24" t="s">
        <v>33</v>
      </c>
      <c r="G40" s="24"/>
      <c r="H40" s="1"/>
    </row>
    <row r="41" spans="1:8" ht="12.75">
      <c r="A41" s="2"/>
      <c r="B41" s="2"/>
      <c r="C41" s="2"/>
      <c r="D41" s="2"/>
      <c r="E41" s="25"/>
      <c r="F41" s="25"/>
      <c r="G41" s="2"/>
      <c r="H41" s="2"/>
    </row>
  </sheetData>
  <sheetProtection/>
  <mergeCells count="4">
    <mergeCell ref="A4:A5"/>
    <mergeCell ref="G4:H4"/>
    <mergeCell ref="A2:I2"/>
    <mergeCell ref="C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2021-07-20T11:48:35Z</dcterms:modified>
  <cp:category/>
  <cp:version/>
  <cp:contentType/>
  <cp:contentStatus/>
</cp:coreProperties>
</file>