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<sst xmlns="http://schemas.openxmlformats.org/spreadsheetml/2006/main" count="202" uniqueCount="44">
  <si>
    <t xml:space="preserve">Galvijų supirkimo kainos Lietuvos įmonėse 2021 m. 27–30 sav., EUR/100 kg skerdenų (be PVM)  </t>
  </si>
  <si>
    <t>Kategorija pagal
raumeningumą</t>
  </si>
  <si>
    <t>Pokytis %</t>
  </si>
  <si>
    <t>30 sav.
(07 20–26)</t>
  </si>
  <si>
    <t>27 sav.
(07 05–11)</t>
  </si>
  <si>
    <t>28 sav.
(07 12–18)</t>
  </si>
  <si>
    <t>29 sav.
(07 19–25)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</si>
  <si>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</si>
  <si>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</si>
  <si>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</si>
  <si>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</si>
  <si>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</si>
  <si>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</si>
  <si>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</si>
  <si>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</si>
  <si>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</si>
  <si>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</si>
  <si>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</si>
  <si>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</si>
  <si>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</si>
  <si>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</si>
  <si>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</si>
  <si>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</si>
  <si>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</si>
  <si>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</si>
  <si>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</si>
  <si>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</si>
  <si>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</si>
  <si>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</si>
  <si>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U1</t>
  </si>
  <si>
    <t>Karvės (D):</t>
  </si>
  <si>
    <t>R4</t>
  </si>
  <si>
    <t>O4</t>
  </si>
  <si>
    <t>O5</t>
  </si>
  <si>
    <t>R-P</t>
  </si>
  <si>
    <t>Telyčios (E):</t>
  </si>
  <si>
    <t>Vidutinė A-Z</t>
  </si>
  <si>
    <t>Pastabos:</t>
  </si>
  <si>
    <t>● - konfidencialūs duomenys</t>
  </si>
  <si>
    <t>* lyginant 2021 m. 30 savaitę su 2021 m. 29 savaite</t>
  </si>
  <si>
    <t>** lyginant 2021 m. 30 savaitę su 2020 m. 30 savaite</t>
  </si>
  <si>
    <t>Šaltinis – ŽŪIKVC (LŽŪMPRIS)</t>
  </si>
  <si>
    <t>Naudojant ŽŪIKVC (LŽŪMPRIS) duomenis, būtina nurodyti šaltinį.</t>
  </si>
  <si>
    <t>30 sav.
(07 26–08 01)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</si>
</sst>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46" fillId="0" borderId="16" xfId="0" applyNumberFormat="1" applyFont="1" applyBorder="1" applyAlignment="1" quotePrefix="1">
      <alignment horizontal="right" vertical="center" indent="1"/>
    </xf>
    <xf numFmtId="2" fontId="46" fillId="0" borderId="13" xfId="0" applyNumberFormat="1" applyFont="1" applyBorder="1" applyAlignment="1" quotePrefix="1">
      <alignment horizontal="right" vertical="center" indent="1"/>
    </xf>
    <xf numFmtId="0" fontId="44" fillId="0" borderId="0" xfId="0" applyFont="1" applyBorder="1" applyAlignment="1">
      <alignment horizontal="center" vertical="center" wrapText="1"/>
    </xf>
    <xf numFmtId="2" fontId="45" fillId="0" borderId="17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18" xfId="0" applyNumberFormat="1" applyFont="1" applyBorder="1" applyAlignment="1">
      <alignment horizontal="right" vertical="center" wrapText="1" indent="1"/>
    </xf>
    <xf numFmtId="2" fontId="46" fillId="0" borderId="19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 quotePrefix="1">
      <alignment horizontal="right" vertical="center" indent="1"/>
    </xf>
    <xf numFmtId="0" fontId="47" fillId="0" borderId="0" xfId="0" applyFont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2" fontId="49" fillId="0" borderId="0" xfId="0" applyNumberFormat="1" applyFont="1" applyBorder="1" applyAlignment="1" quotePrefix="1">
      <alignment horizontal="right" vertical="center" indent="1"/>
    </xf>
    <xf numFmtId="2" fontId="46" fillId="0" borderId="17" xfId="0" applyNumberFormat="1" applyFont="1" applyBorder="1" applyAlignment="1" quotePrefix="1">
      <alignment horizontal="right" vertical="center" indent="1"/>
    </xf>
    <xf numFmtId="2" fontId="46" fillId="0" borderId="18" xfId="0" applyNumberFormat="1" applyFont="1" applyBorder="1" applyAlignment="1" quotePrefix="1">
      <alignment horizontal="right" vertical="center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8" fillId="0" borderId="21" xfId="0" applyNumberFormat="1" applyFont="1" applyBorder="1" applyAlignment="1">
      <alignment horizontal="right" vertical="center" wrapText="1" indent="1"/>
    </xf>
    <xf numFmtId="2" fontId="48" fillId="0" borderId="22" xfId="0" applyNumberFormat="1" applyFont="1" applyBorder="1" applyAlignment="1">
      <alignment horizontal="right" vertical="center" wrapText="1" indent="1"/>
    </xf>
    <xf numFmtId="2" fontId="49" fillId="0" borderId="23" xfId="0" applyNumberFormat="1" applyFont="1" applyBorder="1" applyAlignment="1" quotePrefix="1">
      <alignment horizontal="right" vertical="center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0" fontId="4" fillId="34" borderId="0" xfId="46" applyFont="1" applyFill="1" applyBorder="1" applyAlignment="1">
      <alignment horizontal="center" wrapText="1"/>
      <protection/>
    </xf>
    <xf numFmtId="2" fontId="5" fillId="34" borderId="14" xfId="46" applyNumberFormat="1" applyFont="1" applyFill="1" applyBorder="1" applyAlignment="1">
      <alignment horizontal="right" vertical="center" wrapText="1" indent="1"/>
      <protection/>
    </xf>
    <xf numFmtId="0" fontId="5" fillId="0" borderId="13" xfId="46" applyFont="1" applyFill="1" applyBorder="1" applyAlignment="1">
      <alignment horizontal="right" vertical="center" wrapText="1" indent="1"/>
      <protection/>
    </xf>
    <xf numFmtId="0" fontId="5" fillId="0" borderId="15" xfId="46" applyFont="1" applyFill="1" applyBorder="1" applyAlignment="1">
      <alignment horizontal="right" vertical="center" wrapText="1" indent="1"/>
      <protection/>
    </xf>
    <xf numFmtId="0" fontId="3" fillId="34" borderId="13" xfId="46" applyFont="1" applyFill="1" applyBorder="1" applyAlignment="1" quotePrefix="1">
      <alignment horizontal="right" vertical="center" wrapText="1" indent="1"/>
      <protection/>
    </xf>
    <xf numFmtId="0" fontId="4" fillId="0" borderId="0" xfId="46" applyFont="1" applyFill="1" applyBorder="1" applyAlignment="1">
      <alignment horizontal="center" wrapText="1"/>
      <protection/>
    </xf>
    <xf numFmtId="0" fontId="5" fillId="0" borderId="17" xfId="46" applyFont="1" applyFill="1" applyBorder="1" applyAlignment="1">
      <alignment horizontal="right" vertical="center" wrapText="1" indent="1"/>
      <protection/>
    </xf>
    <xf numFmtId="0" fontId="5" fillId="0" borderId="0" xfId="46" applyFont="1" applyFill="1" applyBorder="1" applyAlignment="1">
      <alignment horizontal="right" vertical="center" wrapText="1" indent="1"/>
      <protection/>
    </xf>
    <xf numFmtId="0" fontId="5" fillId="0" borderId="18" xfId="46" applyFont="1" applyFill="1" applyBorder="1" applyAlignment="1">
      <alignment horizontal="right" vertical="center" wrapText="1" indent="1"/>
      <protection/>
    </xf>
    <xf numFmtId="2" fontId="46" fillId="0" borderId="19" xfId="0" applyNumberFormat="1" applyFont="1" applyFill="1" applyBorder="1" applyAlignment="1" quotePrefix="1">
      <alignment horizontal="right" vertical="center" indent="1"/>
    </xf>
    <xf numFmtId="2" fontId="5" fillId="0" borderId="0" xfId="46" applyNumberFormat="1" applyFont="1" applyFill="1" applyBorder="1" applyAlignment="1" quotePrefix="1">
      <alignment horizontal="right" vertical="center" wrapText="1" indent="1"/>
      <protection/>
    </xf>
    <xf numFmtId="2" fontId="5" fillId="0" borderId="17" xfId="46" applyNumberFormat="1" applyFont="1" applyFill="1" applyBorder="1" applyAlignment="1">
      <alignment horizontal="right" vertical="center" wrapText="1" indent="1"/>
      <protection/>
    </xf>
    <xf numFmtId="2" fontId="5" fillId="0" borderId="0" xfId="46" applyNumberFormat="1" applyFont="1" applyFill="1" applyBorder="1" applyAlignment="1">
      <alignment horizontal="right" vertical="center" wrapText="1" indent="1"/>
      <protection/>
    </xf>
    <xf numFmtId="2" fontId="5" fillId="0" borderId="18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right" vertical="center" wrapText="1" indent="1"/>
    </xf>
    <xf numFmtId="2" fontId="48" fillId="0" borderId="18" xfId="0" applyNumberFormat="1" applyFont="1" applyFill="1" applyBorder="1" applyAlignment="1">
      <alignment horizontal="right" vertical="center" wrapText="1" indent="1"/>
    </xf>
    <xf numFmtId="0" fontId="44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right" vertical="center" wrapText="1" indent="1"/>
    </xf>
    <xf numFmtId="2" fontId="46" fillId="0" borderId="0" xfId="0" applyNumberFormat="1" applyFont="1" applyFill="1" applyBorder="1" applyAlignment="1" quotePrefix="1">
      <alignment horizontal="right" vertical="center" indent="1"/>
    </xf>
    <xf numFmtId="2" fontId="46" fillId="0" borderId="18" xfId="0" applyNumberFormat="1" applyFont="1" applyFill="1" applyBorder="1" applyAlignment="1" quotePrefix="1">
      <alignment horizontal="right" vertical="center" indent="1"/>
    </xf>
    <xf numFmtId="2" fontId="45" fillId="0" borderId="18" xfId="0" applyNumberFormat="1" applyFont="1" applyFill="1" applyBorder="1" applyAlignment="1">
      <alignment horizontal="right" vertical="center" wrapText="1" indent="1"/>
    </xf>
    <xf numFmtId="2" fontId="49" fillId="0" borderId="19" xfId="0" applyNumberFormat="1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2" fontId="5" fillId="0" borderId="18" xfId="46" applyNumberFormat="1" applyFont="1" applyFill="1" applyBorder="1" applyAlignment="1" quotePrefix="1">
      <alignment horizontal="right" vertical="center" wrapText="1" indent="1"/>
      <protection/>
    </xf>
    <xf numFmtId="2" fontId="48" fillId="0" borderId="20" xfId="0" applyNumberFormat="1" applyFont="1" applyFill="1" applyBorder="1" applyAlignment="1">
      <alignment horizontal="right" vertical="center" wrapText="1" indent="1"/>
    </xf>
    <xf numFmtId="2" fontId="48" fillId="0" borderId="21" xfId="0" applyNumberFormat="1" applyFont="1" applyFill="1" applyBorder="1" applyAlignment="1">
      <alignment horizontal="right" vertical="center" wrapText="1" indent="1"/>
    </xf>
    <xf numFmtId="2" fontId="48" fillId="0" borderId="22" xfId="0" applyNumberFormat="1" applyFont="1" applyFill="1" applyBorder="1" applyAlignment="1">
      <alignment horizontal="right" vertical="center" wrapText="1" indent="1"/>
    </xf>
    <xf numFmtId="2" fontId="49" fillId="0" borderId="23" xfId="0" applyNumberFormat="1" applyFont="1" applyFill="1" applyBorder="1" applyAlignment="1" quotePrefix="1">
      <alignment horizontal="right" vertical="center" indent="1"/>
    </xf>
    <xf numFmtId="0" fontId="3" fillId="33" borderId="26" xfId="46" applyFont="1" applyFill="1" applyBorder="1" applyAlignment="1">
      <alignment horizontal="center" wrapText="1"/>
      <protection/>
    </xf>
    <xf numFmtId="2" fontId="49" fillId="33" borderId="25" xfId="0" applyNumberFormat="1" applyFont="1" applyFill="1" applyBorder="1" applyAlignment="1" quotePrefix="1">
      <alignment horizontal="right" vertical="center" indent="1"/>
    </xf>
    <xf numFmtId="0" fontId="5" fillId="0" borderId="14" xfId="46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19" xfId="0" applyNumberFormat="1" applyFont="1" applyBorder="1" applyAlignment="1">
      <alignment horizontal="right" vertical="center" indent="1"/>
    </xf>
    <xf numFmtId="2" fontId="45" fillId="0" borderId="0" xfId="0" applyNumberFormat="1" applyFont="1" applyFill="1" applyBorder="1" applyAlignment="1" quotePrefix="1">
      <alignment horizontal="right" vertical="center" wrapText="1" indent="1"/>
    </xf>
    <xf numFmtId="2" fontId="49" fillId="0" borderId="19" xfId="0" applyNumberFormat="1" applyFont="1" applyBorder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8" fillId="33" borderId="25" xfId="0" applyFont="1" applyFill="1" applyBorder="1" applyAlignment="1">
      <alignment horizontal="right" vertical="center" wrapText="1" indent="1"/>
    </xf>
    <xf numFmtId="0" fontId="5" fillId="34" borderId="14" xfId="46" applyFont="1" applyFill="1" applyBorder="1" applyAlignment="1">
      <alignment horizontal="right" vertical="center" wrapText="1" indent="1"/>
      <protection/>
    </xf>
    <xf numFmtId="0" fontId="5" fillId="34" borderId="13" xfId="46" applyFont="1" applyFill="1" applyBorder="1" applyAlignment="1">
      <alignment horizontal="right" vertical="center" wrapText="1" indent="1"/>
      <protection/>
    </xf>
    <xf numFmtId="0" fontId="3" fillId="34" borderId="15" xfId="46" applyFont="1" applyFill="1" applyBorder="1" applyAlignment="1" quotePrefix="1">
      <alignment horizontal="right" vertical="center" wrapText="1" indent="1"/>
      <protection/>
    </xf>
    <xf numFmtId="0" fontId="5" fillId="34" borderId="0" xfId="46" applyFont="1" applyFill="1" applyBorder="1" applyAlignment="1">
      <alignment horizontal="right" vertical="center" wrapText="1" indent="1"/>
      <protection/>
    </xf>
    <xf numFmtId="0" fontId="5" fillId="34" borderId="18" xfId="46" applyFont="1" applyFill="1" applyBorder="1" applyAlignment="1">
      <alignment horizontal="right" vertical="center" wrapText="1" indent="1"/>
      <protection/>
    </xf>
    <xf numFmtId="0" fontId="4" fillId="34" borderId="0" xfId="46" applyFont="1" applyFill="1" applyBorder="1" applyAlignment="1" quotePrefix="1">
      <alignment horizontal="right" vertical="center" wrapText="1" indent="1"/>
      <protection/>
    </xf>
    <xf numFmtId="2" fontId="6" fillId="34" borderId="17" xfId="46" applyNumberFormat="1" applyFont="1" applyFill="1" applyBorder="1" applyAlignment="1" quotePrefix="1">
      <alignment horizontal="right" vertical="center" wrapText="1" indent="1"/>
      <protection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2" fontId="49" fillId="0" borderId="0" xfId="0" applyNumberFormat="1" applyFont="1" applyFill="1" applyAlignment="1" quotePrefix="1">
      <alignment horizontal="right" vertical="center" indent="1"/>
    </xf>
    <xf numFmtId="2" fontId="45" fillId="0" borderId="17" xfId="0" applyNumberFormat="1" applyFont="1" applyFill="1" applyBorder="1" applyAlignment="1">
      <alignment horizontal="right" vertical="center" wrapText="1" indent="1"/>
    </xf>
    <xf numFmtId="2" fontId="46" fillId="0" borderId="0" xfId="0" applyNumberFormat="1" applyFont="1" applyFill="1" applyAlignment="1" quotePrefix="1">
      <alignment horizontal="right" vertical="center" indent="1"/>
    </xf>
    <xf numFmtId="0" fontId="45" fillId="0" borderId="17" xfId="0" applyFont="1" applyBorder="1" applyAlignment="1">
      <alignment horizontal="right" vertical="center" wrapText="1" indent="1"/>
    </xf>
    <xf numFmtId="2" fontId="49" fillId="0" borderId="17" xfId="0" applyNumberFormat="1" applyFont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18" xfId="0" applyNumberFormat="1" applyFont="1" applyFill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18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Alignment="1">
      <alignment horizontal="right" vertical="center" indent="1"/>
    </xf>
    <xf numFmtId="2" fontId="49" fillId="0" borderId="0" xfId="0" applyNumberFormat="1" applyFont="1" applyFill="1" applyAlignment="1">
      <alignment horizontal="right" vertical="center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2" fontId="48" fillId="0" borderId="21" xfId="0" applyNumberFormat="1" applyFont="1" applyFill="1" applyBorder="1" applyAlignment="1" quotePrefix="1">
      <alignment horizontal="right" vertical="center" wrapText="1" indent="1"/>
    </xf>
    <xf numFmtId="2" fontId="48" fillId="0" borderId="22" xfId="0" applyNumberFormat="1" applyFont="1" applyFill="1" applyBorder="1" applyAlignment="1" quotePrefix="1">
      <alignment horizontal="right" vertical="center" wrapText="1" indent="1"/>
    </xf>
    <xf numFmtId="0" fontId="3" fillId="33" borderId="27" xfId="46" applyFont="1" applyFill="1" applyBorder="1" applyAlignment="1">
      <alignment horizontal="center" wrapText="1"/>
      <protection/>
    </xf>
    <xf numFmtId="2" fontId="48" fillId="33" borderId="28" xfId="0" applyNumberFormat="1" applyFont="1" applyFill="1" applyBorder="1" applyAlignment="1">
      <alignment horizontal="right" vertical="center" wrapText="1" indent="1"/>
    </xf>
    <xf numFmtId="2" fontId="49" fillId="33" borderId="28" xfId="0" applyNumberFormat="1" applyFont="1" applyFill="1" applyBorder="1" applyAlignment="1">
      <alignment horizontal="right" vertical="center" indent="1"/>
    </xf>
    <xf numFmtId="2" fontId="49" fillId="33" borderId="29" xfId="0" applyNumberFormat="1" applyFont="1" applyFill="1" applyBorder="1" applyAlignment="1">
      <alignment horizontal="right" vertical="center" indent="1"/>
    </xf>
    <xf numFmtId="2" fontId="3" fillId="35" borderId="30" xfId="46" applyNumberFormat="1" applyFont="1" applyFill="1" applyBorder="1" applyAlignment="1">
      <alignment horizontal="center" vertical="center" wrapText="1"/>
      <protection/>
    </xf>
    <xf numFmtId="2" fontId="48" fillId="35" borderId="31" xfId="0" applyNumberFormat="1" applyFont="1" applyFill="1" applyBorder="1" applyAlignment="1">
      <alignment horizontal="right" vertical="center" wrapText="1" indent="1"/>
    </xf>
    <xf numFmtId="2" fontId="49" fillId="35" borderId="31" xfId="0" applyNumberFormat="1" applyFont="1" applyFill="1" applyBorder="1" applyAlignment="1">
      <alignment horizontal="right" vertical="center" indent="1"/>
    </xf>
    <xf numFmtId="2" fontId="49" fillId="35" borderId="32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50" fillId="0" borderId="0" xfId="46" applyFont="1" applyFill="1" applyAlignment="1">
      <alignment horizontal="left"/>
      <protection/>
    </xf>
    <xf numFmtId="0" fontId="8" fillId="0" borderId="0" xfId="0" applyFont="1" applyBorder="1" applyAlignment="1">
      <alignment vertical="center"/>
    </xf>
    <xf numFmtId="0" fontId="3" fillId="34" borderId="33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9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4" fillId="33" borderId="36" xfId="47" applyFont="1" applyFill="1" applyBorder="1" applyAlignment="1">
      <alignment horizontal="center" vertical="center" wrapText="1"/>
      <protection/>
    </xf>
    <xf numFmtId="0" fontId="4" fillId="33" borderId="37" xfId="47" applyFont="1" applyFill="1" applyBorder="1" applyAlignment="1">
      <alignment horizontal="center" vertical="center" wrapText="1"/>
      <protection/>
    </xf>
    <xf numFmtId="0" fontId="3" fillId="34" borderId="38" xfId="46" applyFont="1" applyFill="1" applyBorder="1" applyAlignment="1">
      <alignment horizontal="center" vertical="center" wrapText="1"/>
      <protection/>
    </xf>
    <xf numFmtId="0" fontId="6" fillId="34" borderId="0" xfId="46" applyFont="1" applyFill="1" applyBorder="1" applyAlignment="1">
      <alignment horizontal="right" vertical="center" wrapText="1" inden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showGridLines="0" tabSelected="1" zoomScalePageLayoutView="0" workbookViewId="0" topLeftCell="A36">
      <selection activeCell="K46" sqref="K46"/>
    </sheetView>
  </sheetViews>
  <sheetFormatPr defaultColWidth="9.140625" defaultRowHeight="15"/>
  <cols>
    <col min="1" max="1" width="18.7109375" style="0" customWidth="1"/>
    <col min="3" max="3" width="10.421875" style="0" customWidth="1"/>
    <col min="4" max="4" width="9.7109375" style="0" customWidth="1"/>
    <col min="6" max="6" width="10.7109375" style="0" customWidth="1"/>
  </cols>
  <sheetData>
    <row r="2" spans="1:8" ht="15">
      <c r="A2" s="112" t="s">
        <v>0</v>
      </c>
      <c r="B2" s="112"/>
      <c r="C2" s="112"/>
      <c r="D2" s="112"/>
      <c r="E2" s="112"/>
      <c r="F2" s="112"/>
      <c r="G2" s="112"/>
      <c r="H2" s="112"/>
    </row>
    <row r="4" spans="1:8" ht="15" customHeight="1">
      <c r="A4" s="113" t="s">
        <v>1</v>
      </c>
      <c r="B4" s="2">
        <v>2020</v>
      </c>
      <c r="C4" s="115">
        <v>2021</v>
      </c>
      <c r="D4" s="116"/>
      <c r="E4" s="116"/>
      <c r="F4" s="117"/>
      <c r="G4" s="116" t="s">
        <v>2</v>
      </c>
      <c r="H4" s="116"/>
    </row>
    <row r="5" spans="1:8" ht="24">
      <c r="A5" s="114"/>
      <c r="B5" s="3" t="s">
        <v>3</v>
      </c>
      <c r="C5" s="3" t="s">
        <v>4</v>
      </c>
      <c r="D5" s="3" t="s">
        <v>5</v>
      </c>
      <c r="E5" s="3" t="s">
        <v>6</v>
      </c>
      <c r="F5" s="3" t="s">
        <v>43</v>
      </c>
      <c r="G5" s="3" t="s">
        <v>7</v>
      </c>
      <c r="H5" s="4" t="s">
        <v>8</v>
      </c>
    </row>
    <row r="6" spans="1:8" ht="15" customHeight="1">
      <c r="A6" s="118" t="s">
        <v>9</v>
      </c>
      <c r="B6" s="118"/>
      <c r="C6" s="118"/>
      <c r="D6" s="118"/>
      <c r="E6" s="118"/>
      <c r="F6" s="118"/>
      <c r="G6" s="118"/>
      <c r="H6" s="118"/>
    </row>
    <row r="7" spans="1:8" ht="15">
      <c r="A7" s="5" t="s">
        <v>10</v>
      </c>
      <c r="B7" s="6">
        <v>289.45</v>
      </c>
      <c r="C7" s="7">
        <v>315.3</v>
      </c>
      <c r="D7" s="7">
        <v>319.25</v>
      </c>
      <c r="E7" s="7">
        <v>306.82</v>
      </c>
      <c r="F7" s="8">
        <v>337.81</v>
      </c>
      <c r="G7" s="9">
        <f>F7/E7*100-100</f>
        <v>10.100384590313553</v>
      </c>
      <c r="H7" s="10">
        <f>F7/B7*100-100</f>
        <v>16.707548799447224</v>
      </c>
    </row>
    <row r="8" spans="1:8" ht="15">
      <c r="A8" s="11" t="s">
        <v>11</v>
      </c>
      <c r="B8" s="12">
        <v>288.42</v>
      </c>
      <c r="C8" s="13" t="s">
        <v>12</v>
      </c>
      <c r="D8" s="13">
        <v>307.84</v>
      </c>
      <c r="E8" s="13" t="s">
        <v>12</v>
      </c>
      <c r="F8" s="14" t="s">
        <v>12</v>
      </c>
      <c r="G8" s="15" t="s">
        <v>13</v>
      </c>
      <c r="H8" s="16" t="s">
        <v>13</v>
      </c>
    </row>
    <row r="9" spans="1:8" ht="15">
      <c r="A9" s="17" t="s">
        <v>14</v>
      </c>
      <c r="B9" s="18">
        <v>287.83</v>
      </c>
      <c r="C9" s="19">
        <v>313.65</v>
      </c>
      <c r="D9" s="19">
        <v>316.61</v>
      </c>
      <c r="E9" s="19">
        <v>303.64</v>
      </c>
      <c r="F9" s="20">
        <v>336.74</v>
      </c>
      <c r="G9" s="21">
        <f aca="true" t="shared" si="0" ref="G9:G19">F9/E9*100-100</f>
        <v>10.901067053089193</v>
      </c>
      <c r="H9" s="22">
        <f aca="true" t="shared" si="1" ref="H9:H19">F9/B9*100-100</f>
        <v>16.99266928395234</v>
      </c>
    </row>
    <row r="10" spans="1:8" ht="15">
      <c r="A10" s="11" t="s">
        <v>15</v>
      </c>
      <c r="B10" s="12">
        <v>271.71</v>
      </c>
      <c r="C10" s="13">
        <v>288.09</v>
      </c>
      <c r="D10" s="13">
        <v>282.44</v>
      </c>
      <c r="E10" s="13">
        <v>279.32</v>
      </c>
      <c r="F10" s="14" t="s">
        <v>12</v>
      </c>
      <c r="G10" s="15" t="s">
        <v>13</v>
      </c>
      <c r="H10" s="16" t="s">
        <v>13</v>
      </c>
    </row>
    <row r="11" spans="1:8" ht="15">
      <c r="A11" s="11" t="s">
        <v>16</v>
      </c>
      <c r="B11" s="12">
        <v>274.89</v>
      </c>
      <c r="C11" s="13">
        <v>319.49</v>
      </c>
      <c r="D11" s="13">
        <v>301.93</v>
      </c>
      <c r="E11" s="13">
        <v>302.49</v>
      </c>
      <c r="F11" s="14">
        <v>307.03</v>
      </c>
      <c r="G11" s="15">
        <f t="shared" si="0"/>
        <v>1.5008760620185626</v>
      </c>
      <c r="H11" s="16">
        <f>F11/B11*100-100</f>
        <v>11.691949507075549</v>
      </c>
    </row>
    <row r="12" spans="1:8" ht="15">
      <c r="A12" s="11" t="s">
        <v>17</v>
      </c>
      <c r="B12" s="12">
        <v>275.43</v>
      </c>
      <c r="C12" s="13">
        <v>293.47</v>
      </c>
      <c r="D12" s="13">
        <v>302.64</v>
      </c>
      <c r="E12" s="13">
        <v>302.69</v>
      </c>
      <c r="F12" s="14">
        <v>305.32</v>
      </c>
      <c r="G12" s="15">
        <f t="shared" si="0"/>
        <v>0.8688757474643864</v>
      </c>
      <c r="H12" s="16">
        <f t="shared" si="1"/>
        <v>10.85212213629596</v>
      </c>
    </row>
    <row r="13" spans="1:8" ht="15">
      <c r="A13" s="17" t="s">
        <v>18</v>
      </c>
      <c r="B13" s="18">
        <v>274.78</v>
      </c>
      <c r="C13" s="19">
        <v>309.9</v>
      </c>
      <c r="D13" s="19">
        <v>300.43</v>
      </c>
      <c r="E13" s="19">
        <v>300.96</v>
      </c>
      <c r="F13" s="20">
        <v>304.48</v>
      </c>
      <c r="G13" s="21">
        <f t="shared" si="0"/>
        <v>1.1695906432748586</v>
      </c>
      <c r="H13" s="22">
        <f t="shared" si="1"/>
        <v>10.808646917534048</v>
      </c>
    </row>
    <row r="14" spans="1:8" ht="15">
      <c r="A14" s="11" t="s">
        <v>19</v>
      </c>
      <c r="B14" s="23">
        <v>246.52</v>
      </c>
      <c r="C14" s="13">
        <v>273.96</v>
      </c>
      <c r="D14" s="13">
        <v>275.54</v>
      </c>
      <c r="E14" s="13">
        <v>275.36</v>
      </c>
      <c r="F14" s="14" t="s">
        <v>12</v>
      </c>
      <c r="G14" s="15" t="s">
        <v>13</v>
      </c>
      <c r="H14" s="16" t="s">
        <v>13</v>
      </c>
    </row>
    <row r="15" spans="1:8" ht="15">
      <c r="A15" s="11" t="s">
        <v>20</v>
      </c>
      <c r="B15" s="12">
        <v>255.55</v>
      </c>
      <c r="C15" s="13">
        <v>294.24</v>
      </c>
      <c r="D15" s="13">
        <v>289.29</v>
      </c>
      <c r="E15" s="13">
        <v>295.37</v>
      </c>
      <c r="F15" s="14">
        <v>298.89</v>
      </c>
      <c r="G15" s="15">
        <f t="shared" si="0"/>
        <v>1.1917256322578424</v>
      </c>
      <c r="H15" s="16">
        <f t="shared" si="1"/>
        <v>16.959499119546066</v>
      </c>
    </row>
    <row r="16" spans="1:8" ht="15">
      <c r="A16" s="11" t="s">
        <v>21</v>
      </c>
      <c r="B16" s="12">
        <v>259.19</v>
      </c>
      <c r="C16" s="13">
        <v>288.85</v>
      </c>
      <c r="D16" s="13">
        <v>295.32</v>
      </c>
      <c r="E16" s="13">
        <v>294.79</v>
      </c>
      <c r="F16" s="14">
        <v>281.93</v>
      </c>
      <c r="G16" s="15">
        <f t="shared" si="0"/>
        <v>-4.362427490756133</v>
      </c>
      <c r="H16" s="16">
        <f t="shared" si="1"/>
        <v>8.773486631428696</v>
      </c>
    </row>
    <row r="17" spans="1:8" ht="15">
      <c r="A17" s="17" t="s">
        <v>22</v>
      </c>
      <c r="B17" s="18">
        <v>256.55</v>
      </c>
      <c r="C17" s="19">
        <v>290.83</v>
      </c>
      <c r="D17" s="19">
        <v>289.4</v>
      </c>
      <c r="E17" s="19">
        <v>292.29</v>
      </c>
      <c r="F17" s="20">
        <v>293.18</v>
      </c>
      <c r="G17" s="21">
        <f t="shared" si="0"/>
        <v>0.30449211399637477</v>
      </c>
      <c r="H17" s="22">
        <f t="shared" si="1"/>
        <v>14.27791853439875</v>
      </c>
    </row>
    <row r="18" spans="1:8" ht="15">
      <c r="A18" s="11" t="s">
        <v>23</v>
      </c>
      <c r="B18" s="23" t="s">
        <v>12</v>
      </c>
      <c r="C18" s="13">
        <v>243.91</v>
      </c>
      <c r="D18" s="13">
        <v>240.77</v>
      </c>
      <c r="E18" s="13" t="s">
        <v>12</v>
      </c>
      <c r="F18" s="14">
        <v>221.16</v>
      </c>
      <c r="G18" s="15" t="s">
        <v>13</v>
      </c>
      <c r="H18" s="16" t="s">
        <v>13</v>
      </c>
    </row>
    <row r="19" spans="1:8" ht="15">
      <c r="A19" s="11" t="s">
        <v>24</v>
      </c>
      <c r="B19" s="12">
        <v>216.33</v>
      </c>
      <c r="C19" s="13">
        <v>262.89</v>
      </c>
      <c r="D19" s="13">
        <v>273.63</v>
      </c>
      <c r="E19" s="13">
        <v>260.59</v>
      </c>
      <c r="F19" s="14">
        <v>283.17</v>
      </c>
      <c r="G19" s="15">
        <f t="shared" si="0"/>
        <v>8.664952607544436</v>
      </c>
      <c r="H19" s="16">
        <f t="shared" si="1"/>
        <v>30.897240327277757</v>
      </c>
    </row>
    <row r="20" spans="1:8" ht="15">
      <c r="A20" s="11" t="s">
        <v>25</v>
      </c>
      <c r="B20" s="12">
        <v>250.63</v>
      </c>
      <c r="C20" s="16" t="s">
        <v>12</v>
      </c>
      <c r="D20" s="16" t="s">
        <v>12</v>
      </c>
      <c r="E20" s="16" t="s">
        <v>12</v>
      </c>
      <c r="F20" s="24" t="s">
        <v>12</v>
      </c>
      <c r="G20" s="15" t="s">
        <v>13</v>
      </c>
      <c r="H20" s="16" t="s">
        <v>13</v>
      </c>
    </row>
    <row r="21" spans="1:8" ht="15">
      <c r="A21" s="17" t="s">
        <v>26</v>
      </c>
      <c r="B21" s="25">
        <v>231.8</v>
      </c>
      <c r="C21" s="26">
        <v>268.42</v>
      </c>
      <c r="D21" s="26">
        <v>272.87</v>
      </c>
      <c r="E21" s="26">
        <v>263.84</v>
      </c>
      <c r="F21" s="27">
        <v>264.61</v>
      </c>
      <c r="G21" s="28">
        <f>F21/E21*100-100</f>
        <v>0.2918435415403451</v>
      </c>
      <c r="H21" s="22">
        <f>F21/B21*100-100</f>
        <v>14.15444348576358</v>
      </c>
    </row>
    <row r="22" spans="1:8" ht="15">
      <c r="A22" s="29" t="s">
        <v>27</v>
      </c>
      <c r="B22" s="30">
        <v>262.66</v>
      </c>
      <c r="C22" s="30">
        <v>296.32</v>
      </c>
      <c r="D22" s="30">
        <v>293.48</v>
      </c>
      <c r="E22" s="30">
        <v>289.57</v>
      </c>
      <c r="F22" s="30">
        <v>294.56</v>
      </c>
      <c r="G22" s="31">
        <f>F22/E22*100-100</f>
        <v>1.7232448112718828</v>
      </c>
      <c r="H22" s="32">
        <f>F22/B22*100-100</f>
        <v>12.144978298941595</v>
      </c>
    </row>
    <row r="23" spans="1:8" ht="15">
      <c r="A23" s="111" t="s">
        <v>28</v>
      </c>
      <c r="B23" s="111"/>
      <c r="C23" s="111"/>
      <c r="D23" s="111"/>
      <c r="E23" s="111"/>
      <c r="F23" s="111"/>
      <c r="G23" s="111"/>
      <c r="H23" s="111"/>
    </row>
    <row r="24" spans="1:8" ht="15">
      <c r="A24" s="33" t="s">
        <v>29</v>
      </c>
      <c r="B24" s="34">
        <v>257</v>
      </c>
      <c r="C24" s="35" t="s">
        <v>12</v>
      </c>
      <c r="D24" s="35" t="s">
        <v>12</v>
      </c>
      <c r="E24" s="35" t="s">
        <v>12</v>
      </c>
      <c r="F24" s="36" t="s">
        <v>12</v>
      </c>
      <c r="G24" s="37" t="s">
        <v>13</v>
      </c>
      <c r="H24" s="37" t="s">
        <v>13</v>
      </c>
    </row>
    <row r="25" spans="1:8" ht="15">
      <c r="A25" s="38" t="s">
        <v>10</v>
      </c>
      <c r="B25" s="39">
        <v>254.32</v>
      </c>
      <c r="C25" s="40">
        <v>283.48</v>
      </c>
      <c r="D25" s="40">
        <v>295.44</v>
      </c>
      <c r="E25" s="40" t="s">
        <v>12</v>
      </c>
      <c r="F25" s="41">
        <v>296.58</v>
      </c>
      <c r="G25" s="42" t="s">
        <v>13</v>
      </c>
      <c r="H25" s="43">
        <f>F25/B25*100-100</f>
        <v>16.616860648002515</v>
      </c>
    </row>
    <row r="26" spans="1:8" ht="15">
      <c r="A26" s="38" t="s">
        <v>11</v>
      </c>
      <c r="B26" s="44">
        <v>276.3</v>
      </c>
      <c r="C26" s="45" t="s">
        <v>12</v>
      </c>
      <c r="D26" s="45">
        <v>305.41</v>
      </c>
      <c r="E26" s="45" t="s">
        <v>12</v>
      </c>
      <c r="F26" s="46">
        <v>316.65</v>
      </c>
      <c r="G26" s="15" t="s">
        <v>13</v>
      </c>
      <c r="H26" s="43">
        <f>F26/B26*100-100</f>
        <v>14.60369163952224</v>
      </c>
    </row>
    <row r="27" spans="1:8" ht="15">
      <c r="A27" s="47" t="s">
        <v>14</v>
      </c>
      <c r="B27" s="18">
        <v>260.73</v>
      </c>
      <c r="C27" s="48">
        <v>281.68</v>
      </c>
      <c r="D27" s="48">
        <v>298.02</v>
      </c>
      <c r="E27" s="48" t="s">
        <v>12</v>
      </c>
      <c r="F27" s="49">
        <v>307.01</v>
      </c>
      <c r="G27" s="21" t="s">
        <v>13</v>
      </c>
      <c r="H27" s="43">
        <f>F27/B27*100-100</f>
        <v>17.750163003873737</v>
      </c>
    </row>
    <row r="28" spans="1:8" ht="15">
      <c r="A28" s="50" t="s">
        <v>15</v>
      </c>
      <c r="B28" s="23" t="s">
        <v>12</v>
      </c>
      <c r="C28" s="51">
        <v>293.93</v>
      </c>
      <c r="D28" s="45" t="s">
        <v>12</v>
      </c>
      <c r="E28" s="45" t="s">
        <v>12</v>
      </c>
      <c r="F28" s="46" t="s">
        <v>12</v>
      </c>
      <c r="G28" s="42" t="s">
        <v>13</v>
      </c>
      <c r="H28" s="52" t="s">
        <v>13</v>
      </c>
    </row>
    <row r="29" spans="1:8" ht="15">
      <c r="A29" s="50" t="s">
        <v>16</v>
      </c>
      <c r="B29" s="23">
        <v>266.24</v>
      </c>
      <c r="C29" s="52">
        <v>289.07</v>
      </c>
      <c r="D29" s="52">
        <v>305.12</v>
      </c>
      <c r="E29" s="52">
        <v>314.23</v>
      </c>
      <c r="F29" s="53">
        <v>309.02</v>
      </c>
      <c r="G29" s="42">
        <f>F29/E29*100-100</f>
        <v>-1.6580211946663326</v>
      </c>
      <c r="H29" s="52">
        <f>F29/B29*100-100</f>
        <v>16.068209134615373</v>
      </c>
    </row>
    <row r="30" spans="1:8" ht="15">
      <c r="A30" s="50" t="s">
        <v>17</v>
      </c>
      <c r="B30" s="12">
        <v>263.71</v>
      </c>
      <c r="C30" s="51">
        <v>284.75</v>
      </c>
      <c r="D30" s="51">
        <v>304.43</v>
      </c>
      <c r="E30" s="51" t="s">
        <v>12</v>
      </c>
      <c r="F30" s="54" t="s">
        <v>12</v>
      </c>
      <c r="G30" s="42" t="s">
        <v>13</v>
      </c>
      <c r="H30" s="52" t="s">
        <v>13</v>
      </c>
    </row>
    <row r="31" spans="1:8" ht="15">
      <c r="A31" s="47" t="s">
        <v>18</v>
      </c>
      <c r="B31" s="18">
        <v>263.24</v>
      </c>
      <c r="C31" s="48">
        <v>288.31</v>
      </c>
      <c r="D31" s="48">
        <v>303.33</v>
      </c>
      <c r="E31" s="48">
        <v>302.92</v>
      </c>
      <c r="F31" s="49">
        <v>303.57</v>
      </c>
      <c r="G31" s="55">
        <f aca="true" t="shared" si="2" ref="G31:G37">F31/E31*100-100</f>
        <v>0.21457810643073572</v>
      </c>
      <c r="H31" s="56">
        <f aca="true" t="shared" si="3" ref="H31:H37">F31/B31*100-100</f>
        <v>15.320619966570419</v>
      </c>
    </row>
    <row r="32" spans="1:8" ht="15">
      <c r="A32" s="50" t="s">
        <v>19</v>
      </c>
      <c r="B32" s="23">
        <v>239.66</v>
      </c>
      <c r="C32" s="52" t="s">
        <v>12</v>
      </c>
      <c r="D32" s="52">
        <v>280.42</v>
      </c>
      <c r="E32" s="52" t="s">
        <v>12</v>
      </c>
      <c r="F32" s="53">
        <v>282.45</v>
      </c>
      <c r="G32" s="42" t="s">
        <v>13</v>
      </c>
      <c r="H32" s="52">
        <f t="shared" si="3"/>
        <v>17.854460485688065</v>
      </c>
    </row>
    <row r="33" spans="1:8" ht="15">
      <c r="A33" s="50" t="s">
        <v>20</v>
      </c>
      <c r="B33" s="12">
        <v>254.54</v>
      </c>
      <c r="C33" s="51">
        <v>293.31</v>
      </c>
      <c r="D33" s="51">
        <v>292.33</v>
      </c>
      <c r="E33" s="51">
        <v>296.43</v>
      </c>
      <c r="F33" s="54">
        <v>297.67</v>
      </c>
      <c r="G33" s="42">
        <f t="shared" si="2"/>
        <v>0.4183112370542972</v>
      </c>
      <c r="H33" s="52">
        <f t="shared" si="3"/>
        <v>16.94429166339279</v>
      </c>
    </row>
    <row r="34" spans="1:8" ht="15">
      <c r="A34" s="50" t="s">
        <v>21</v>
      </c>
      <c r="B34" s="12">
        <v>260.51</v>
      </c>
      <c r="C34" s="51" t="s">
        <v>12</v>
      </c>
      <c r="D34" s="51">
        <v>290.73</v>
      </c>
      <c r="E34" s="51">
        <v>299.52</v>
      </c>
      <c r="F34" s="54">
        <v>294.24</v>
      </c>
      <c r="G34" s="42">
        <f t="shared" si="2"/>
        <v>-1.762820512820511</v>
      </c>
      <c r="H34" s="52">
        <f t="shared" si="3"/>
        <v>12.947679551648704</v>
      </c>
    </row>
    <row r="35" spans="1:8" ht="15">
      <c r="A35" s="47" t="s">
        <v>22</v>
      </c>
      <c r="B35" s="18">
        <v>251.32</v>
      </c>
      <c r="C35" s="48">
        <v>289.17</v>
      </c>
      <c r="D35" s="48">
        <v>289.34</v>
      </c>
      <c r="E35" s="48">
        <v>291.02</v>
      </c>
      <c r="F35" s="49">
        <v>293.15</v>
      </c>
      <c r="G35" s="55">
        <f t="shared" si="2"/>
        <v>0.7319084598996568</v>
      </c>
      <c r="H35" s="56">
        <f t="shared" si="3"/>
        <v>16.644119051408566</v>
      </c>
    </row>
    <row r="36" spans="1:8" ht="15">
      <c r="A36" s="50" t="s">
        <v>23</v>
      </c>
      <c r="B36" s="12">
        <v>225.32</v>
      </c>
      <c r="C36" s="43">
        <v>266.47</v>
      </c>
      <c r="D36" s="43">
        <v>277.79</v>
      </c>
      <c r="E36" s="43" t="s">
        <v>12</v>
      </c>
      <c r="F36" s="57" t="s">
        <v>12</v>
      </c>
      <c r="G36" s="42" t="s">
        <v>13</v>
      </c>
      <c r="H36" s="52" t="s">
        <v>13</v>
      </c>
    </row>
    <row r="37" spans="1:8" ht="15">
      <c r="A37" s="50" t="s">
        <v>24</v>
      </c>
      <c r="B37" s="12">
        <v>229.22</v>
      </c>
      <c r="C37" s="51">
        <v>267.08</v>
      </c>
      <c r="D37" s="51">
        <v>244.19</v>
      </c>
      <c r="E37" s="51">
        <v>284.79</v>
      </c>
      <c r="F37" s="54">
        <v>278.09</v>
      </c>
      <c r="G37" s="42">
        <f t="shared" si="2"/>
        <v>-2.3526106956002906</v>
      </c>
      <c r="H37" s="52">
        <f t="shared" si="3"/>
        <v>21.32012913358345</v>
      </c>
    </row>
    <row r="38" spans="1:8" ht="15">
      <c r="A38" s="50" t="s">
        <v>25</v>
      </c>
      <c r="B38" s="23" t="s">
        <v>12</v>
      </c>
      <c r="C38" s="51" t="s">
        <v>12</v>
      </c>
      <c r="D38" s="51" t="s">
        <v>12</v>
      </c>
      <c r="E38" s="51" t="s">
        <v>12</v>
      </c>
      <c r="F38" s="54" t="s">
        <v>12</v>
      </c>
      <c r="G38" s="55" t="s">
        <v>13</v>
      </c>
      <c r="H38" s="52" t="s">
        <v>13</v>
      </c>
    </row>
    <row r="39" spans="1:8" ht="15">
      <c r="A39" s="47" t="s">
        <v>26</v>
      </c>
      <c r="B39" s="58">
        <v>234.94</v>
      </c>
      <c r="C39" s="59">
        <v>271.22</v>
      </c>
      <c r="D39" s="59">
        <v>261.74</v>
      </c>
      <c r="E39" s="59">
        <v>274.64</v>
      </c>
      <c r="F39" s="60">
        <v>275.6</v>
      </c>
      <c r="G39" s="61">
        <f>F39/E39*100-100</f>
        <v>0.34954849985436454</v>
      </c>
      <c r="H39" s="56">
        <f>F39/B39*100-100</f>
        <v>17.30654635226017</v>
      </c>
    </row>
    <row r="40" spans="1:8" ht="15">
      <c r="A40" s="62" t="s">
        <v>27</v>
      </c>
      <c r="B40" s="30">
        <v>253.42</v>
      </c>
      <c r="C40" s="30">
        <v>285.24</v>
      </c>
      <c r="D40" s="30">
        <v>290.15</v>
      </c>
      <c r="E40" s="30">
        <v>291.93</v>
      </c>
      <c r="F40" s="30">
        <v>292.5</v>
      </c>
      <c r="G40" s="63">
        <f>F40/E40*100-100</f>
        <v>0.19525228650702786</v>
      </c>
      <c r="H40" s="32">
        <f>F40/B40*100-100</f>
        <v>15.421040170468018</v>
      </c>
    </row>
    <row r="41" spans="1:8" ht="15" customHeight="1">
      <c r="A41" s="111" t="s">
        <v>30</v>
      </c>
      <c r="B41" s="111"/>
      <c r="C41" s="111"/>
      <c r="D41" s="111"/>
      <c r="E41" s="111"/>
      <c r="F41" s="111"/>
      <c r="G41" s="111"/>
      <c r="H41" s="111"/>
    </row>
    <row r="42" spans="1:8" ht="15" customHeight="1">
      <c r="A42" s="11" t="s">
        <v>16</v>
      </c>
      <c r="B42" s="64">
        <v>251.58</v>
      </c>
      <c r="C42" s="7" t="s">
        <v>12</v>
      </c>
      <c r="D42" s="7" t="s">
        <v>12</v>
      </c>
      <c r="E42" s="7" t="s">
        <v>12</v>
      </c>
      <c r="F42" s="7">
        <v>272.96</v>
      </c>
      <c r="G42" s="9" t="s">
        <v>13</v>
      </c>
      <c r="H42" s="65">
        <f>F42/B42*100-100</f>
        <v>8.498290802130512</v>
      </c>
    </row>
    <row r="43" spans="1:8" ht="15">
      <c r="A43" s="11" t="s">
        <v>17</v>
      </c>
      <c r="B43" s="12">
        <v>240.92</v>
      </c>
      <c r="C43" s="13">
        <v>266.33</v>
      </c>
      <c r="D43" s="13">
        <v>262.78</v>
      </c>
      <c r="E43" s="13">
        <v>248.7</v>
      </c>
      <c r="F43" s="13">
        <v>264.2</v>
      </c>
      <c r="G43" s="15">
        <f>F43/E43*100-100</f>
        <v>6.2324085243264875</v>
      </c>
      <c r="H43" s="65">
        <f>F43/B43*100-100</f>
        <v>9.662958658475844</v>
      </c>
    </row>
    <row r="44" spans="1:8" ht="15">
      <c r="A44" s="11" t="s">
        <v>31</v>
      </c>
      <c r="B44" s="23">
        <v>235.65</v>
      </c>
      <c r="C44" s="16" t="s">
        <v>12</v>
      </c>
      <c r="D44" s="16" t="s">
        <v>12</v>
      </c>
      <c r="E44" s="16" t="s">
        <v>12</v>
      </c>
      <c r="F44" s="16" t="s">
        <v>12</v>
      </c>
      <c r="G44" s="15" t="s">
        <v>13</v>
      </c>
      <c r="H44" s="65" t="s">
        <v>13</v>
      </c>
    </row>
    <row r="45" spans="1:8" ht="15">
      <c r="A45" s="17" t="s">
        <v>18</v>
      </c>
      <c r="B45" s="18">
        <v>241.64</v>
      </c>
      <c r="C45" s="19">
        <v>266.17</v>
      </c>
      <c r="D45" s="19">
        <v>267.49</v>
      </c>
      <c r="E45" s="19">
        <v>248.75</v>
      </c>
      <c r="F45" s="19">
        <v>264.04</v>
      </c>
      <c r="G45" s="21">
        <f>F45/E45*100-100</f>
        <v>6.14673366834171</v>
      </c>
      <c r="H45" s="66">
        <f>F45/B45*100-100</f>
        <v>9.269988412514493</v>
      </c>
    </row>
    <row r="46" spans="1:8" ht="15">
      <c r="A46" s="11" t="s">
        <v>19</v>
      </c>
      <c r="B46" s="12" t="s">
        <v>12</v>
      </c>
      <c r="C46" s="13" t="s">
        <v>12</v>
      </c>
      <c r="D46" s="13" t="s">
        <v>12</v>
      </c>
      <c r="E46" s="13">
        <v>251.49</v>
      </c>
      <c r="F46" s="13" t="s">
        <v>13</v>
      </c>
      <c r="G46" s="15" t="s">
        <v>13</v>
      </c>
      <c r="H46" s="65" t="s">
        <v>13</v>
      </c>
    </row>
    <row r="47" spans="1:8" ht="15">
      <c r="A47" s="11" t="s">
        <v>20</v>
      </c>
      <c r="B47" s="12">
        <v>237.78</v>
      </c>
      <c r="C47" s="13">
        <v>268.49</v>
      </c>
      <c r="D47" s="13">
        <v>233.21</v>
      </c>
      <c r="E47" s="13">
        <v>241.84</v>
      </c>
      <c r="F47" s="13" t="s">
        <v>12</v>
      </c>
      <c r="G47" s="15" t="s">
        <v>13</v>
      </c>
      <c r="H47" s="65" t="s">
        <v>13</v>
      </c>
    </row>
    <row r="48" spans="1:8" ht="15">
      <c r="A48" s="11" t="s">
        <v>21</v>
      </c>
      <c r="B48" s="12">
        <v>242.48</v>
      </c>
      <c r="C48" s="13">
        <v>270.16</v>
      </c>
      <c r="D48" s="13">
        <v>265.06</v>
      </c>
      <c r="E48" s="13">
        <v>268.4</v>
      </c>
      <c r="F48" s="13">
        <v>277.58</v>
      </c>
      <c r="G48" s="67">
        <f aca="true" t="shared" si="4" ref="G48:G56">F48/E48*100-100</f>
        <v>3.4202682563338414</v>
      </c>
      <c r="H48" s="65">
        <f aca="true" t="shared" si="5" ref="H48:H56">F48/B48*100-100</f>
        <v>14.475420653249756</v>
      </c>
    </row>
    <row r="49" spans="1:8" ht="15">
      <c r="A49" s="11" t="s">
        <v>32</v>
      </c>
      <c r="B49" s="12">
        <v>234.65</v>
      </c>
      <c r="C49" s="13" t="s">
        <v>12</v>
      </c>
      <c r="D49" s="13">
        <v>256</v>
      </c>
      <c r="E49" s="13" t="s">
        <v>12</v>
      </c>
      <c r="F49" s="13" t="s">
        <v>12</v>
      </c>
      <c r="G49" s="15" t="s">
        <v>13</v>
      </c>
      <c r="H49" s="65" t="s">
        <v>13</v>
      </c>
    </row>
    <row r="50" spans="1:8" ht="15">
      <c r="A50" s="50" t="s">
        <v>33</v>
      </c>
      <c r="B50" s="12" t="s">
        <v>12</v>
      </c>
      <c r="C50" s="51" t="s">
        <v>12</v>
      </c>
      <c r="D50" s="68" t="s">
        <v>13</v>
      </c>
      <c r="E50" s="68" t="s">
        <v>13</v>
      </c>
      <c r="F50" s="54">
        <v>248.64</v>
      </c>
      <c r="G50" s="15"/>
      <c r="H50" s="65"/>
    </row>
    <row r="51" spans="1:8" ht="15">
      <c r="A51" s="17" t="s">
        <v>22</v>
      </c>
      <c r="B51" s="18">
        <v>239.65</v>
      </c>
      <c r="C51" s="19">
        <v>268.47</v>
      </c>
      <c r="D51" s="19">
        <v>261.54</v>
      </c>
      <c r="E51" s="19">
        <v>264.9</v>
      </c>
      <c r="F51" s="19">
        <v>273.39</v>
      </c>
      <c r="G51" s="69">
        <f t="shared" si="4"/>
        <v>3.2049830124575323</v>
      </c>
      <c r="H51" s="66">
        <f t="shared" si="5"/>
        <v>14.07886501147506</v>
      </c>
    </row>
    <row r="52" spans="1:8" ht="15">
      <c r="A52" s="11" t="s">
        <v>23</v>
      </c>
      <c r="B52" s="12">
        <v>169.67</v>
      </c>
      <c r="C52" s="13">
        <v>201.38</v>
      </c>
      <c r="D52" s="13">
        <v>198.78</v>
      </c>
      <c r="E52" s="13">
        <v>203.62</v>
      </c>
      <c r="F52" s="13">
        <v>207.07</v>
      </c>
      <c r="G52" s="67">
        <f t="shared" si="4"/>
        <v>1.6943325802966314</v>
      </c>
      <c r="H52" s="65">
        <f t="shared" si="5"/>
        <v>22.04278894324277</v>
      </c>
    </row>
    <row r="53" spans="1:8" ht="15">
      <c r="A53" s="11" t="s">
        <v>24</v>
      </c>
      <c r="B53" s="12">
        <v>204.15</v>
      </c>
      <c r="C53" s="13">
        <v>224.72</v>
      </c>
      <c r="D53" s="13">
        <v>221.99</v>
      </c>
      <c r="E53" s="13">
        <v>225.56</v>
      </c>
      <c r="F53" s="13">
        <v>220.94</v>
      </c>
      <c r="G53" s="67">
        <f t="shared" si="4"/>
        <v>-2.0482355027487245</v>
      </c>
      <c r="H53" s="65">
        <f t="shared" si="5"/>
        <v>8.224344844477088</v>
      </c>
    </row>
    <row r="54" spans="1:8" ht="15">
      <c r="A54" s="11" t="s">
        <v>25</v>
      </c>
      <c r="B54" s="12">
        <v>203.71</v>
      </c>
      <c r="C54" s="13">
        <v>239.69</v>
      </c>
      <c r="D54" s="13">
        <v>234.99</v>
      </c>
      <c r="E54" s="13">
        <v>233.61</v>
      </c>
      <c r="F54" s="13">
        <v>241.5</v>
      </c>
      <c r="G54" s="67">
        <f t="shared" si="4"/>
        <v>3.377423911647611</v>
      </c>
      <c r="H54" s="65">
        <f t="shared" si="5"/>
        <v>18.5508811545825</v>
      </c>
    </row>
    <row r="55" spans="1:8" ht="15">
      <c r="A55" s="17" t="s">
        <v>26</v>
      </c>
      <c r="B55" s="25">
        <v>193.06</v>
      </c>
      <c r="C55" s="26">
        <v>225.33</v>
      </c>
      <c r="D55" s="26">
        <v>219.91</v>
      </c>
      <c r="E55" s="26">
        <v>221.92</v>
      </c>
      <c r="F55" s="27">
        <v>225.55</v>
      </c>
      <c r="G55" s="70">
        <f t="shared" si="4"/>
        <v>1.6357245854361935</v>
      </c>
      <c r="H55" s="66">
        <f t="shared" si="5"/>
        <v>16.828965088573497</v>
      </c>
    </row>
    <row r="56" spans="1:8" ht="15" customHeight="1">
      <c r="A56" s="29" t="s">
        <v>34</v>
      </c>
      <c r="B56" s="71">
        <v>214.99</v>
      </c>
      <c r="C56" s="30">
        <v>244</v>
      </c>
      <c r="D56" s="30">
        <v>238.63</v>
      </c>
      <c r="E56" s="30">
        <v>238.97</v>
      </c>
      <c r="F56" s="30">
        <v>243.19</v>
      </c>
      <c r="G56" s="31">
        <f t="shared" si="4"/>
        <v>1.7659120391681</v>
      </c>
      <c r="H56" s="32">
        <f t="shared" si="5"/>
        <v>13.116889157635228</v>
      </c>
    </row>
    <row r="57" spans="1:8" ht="15">
      <c r="A57" s="111" t="s">
        <v>35</v>
      </c>
      <c r="B57" s="111"/>
      <c r="C57" s="111"/>
      <c r="D57" s="111"/>
      <c r="E57" s="111"/>
      <c r="F57" s="111"/>
      <c r="G57" s="111"/>
      <c r="H57" s="111"/>
    </row>
    <row r="58" spans="1:8" ht="15">
      <c r="A58" s="33" t="s">
        <v>10</v>
      </c>
      <c r="B58" s="72">
        <v>284.03</v>
      </c>
      <c r="C58" s="73" t="s">
        <v>12</v>
      </c>
      <c r="D58" s="73" t="s">
        <v>12</v>
      </c>
      <c r="E58" s="37" t="s">
        <v>13</v>
      </c>
      <c r="F58" s="74" t="s">
        <v>13</v>
      </c>
      <c r="G58" s="37" t="s">
        <v>13</v>
      </c>
      <c r="H58" s="37" t="s">
        <v>13</v>
      </c>
    </row>
    <row r="59" spans="1:8" ht="15" customHeight="1">
      <c r="A59" s="33" t="s">
        <v>11</v>
      </c>
      <c r="B59" s="23">
        <v>279.9</v>
      </c>
      <c r="C59" s="75" t="s">
        <v>12</v>
      </c>
      <c r="D59" s="75">
        <v>304.85</v>
      </c>
      <c r="E59" s="75" t="s">
        <v>12</v>
      </c>
      <c r="F59" s="76" t="s">
        <v>12</v>
      </c>
      <c r="G59" s="77" t="s">
        <v>13</v>
      </c>
      <c r="H59" s="77" t="s">
        <v>13</v>
      </c>
    </row>
    <row r="60" spans="1:8" ht="15">
      <c r="A60" s="1" t="s">
        <v>14</v>
      </c>
      <c r="B60" s="78">
        <v>277.73</v>
      </c>
      <c r="C60" s="75" t="s">
        <v>12</v>
      </c>
      <c r="D60" s="119">
        <v>299.28</v>
      </c>
      <c r="E60" s="75" t="s">
        <v>12</v>
      </c>
      <c r="F60" s="76" t="s">
        <v>12</v>
      </c>
      <c r="G60" s="79" t="s">
        <v>13</v>
      </c>
      <c r="H60" s="80" t="s">
        <v>13</v>
      </c>
    </row>
    <row r="61" spans="1:8" ht="15">
      <c r="A61" s="50" t="s">
        <v>16</v>
      </c>
      <c r="B61" s="81">
        <v>253.56</v>
      </c>
      <c r="C61" s="40" t="s">
        <v>12</v>
      </c>
      <c r="D61" s="45">
        <v>317.3</v>
      </c>
      <c r="E61" s="40">
        <v>243.06</v>
      </c>
      <c r="F61" s="41" t="s">
        <v>12</v>
      </c>
      <c r="G61" s="52" t="s">
        <v>13</v>
      </c>
      <c r="H61" s="82" t="s">
        <v>13</v>
      </c>
    </row>
    <row r="62" spans="1:8" ht="15">
      <c r="A62" s="50" t="s">
        <v>17</v>
      </c>
      <c r="B62" s="83">
        <v>264.13</v>
      </c>
      <c r="C62" s="51">
        <v>261.26</v>
      </c>
      <c r="D62" s="51">
        <v>295.57</v>
      </c>
      <c r="E62" s="51">
        <v>260.67</v>
      </c>
      <c r="F62" s="54">
        <v>279.63</v>
      </c>
      <c r="G62" s="52">
        <f>F62/E62*100-100</f>
        <v>7.2735642766716495</v>
      </c>
      <c r="H62" s="82">
        <f aca="true" t="shared" si="6" ref="H62:H74">F62/B62*100-100</f>
        <v>5.868322416991617</v>
      </c>
    </row>
    <row r="63" spans="1:8" ht="15">
      <c r="A63" s="50" t="s">
        <v>31</v>
      </c>
      <c r="B63" s="81">
        <v>246.54</v>
      </c>
      <c r="C63" s="45" t="s">
        <v>12</v>
      </c>
      <c r="D63" s="45">
        <v>282.55</v>
      </c>
      <c r="E63" s="45" t="s">
        <v>12</v>
      </c>
      <c r="F63" s="46" t="s">
        <v>12</v>
      </c>
      <c r="G63" s="52" t="s">
        <v>13</v>
      </c>
      <c r="H63" s="82" t="s">
        <v>13</v>
      </c>
    </row>
    <row r="64" spans="1:8" ht="15">
      <c r="A64" s="47" t="s">
        <v>18</v>
      </c>
      <c r="B64" s="84">
        <v>258.39</v>
      </c>
      <c r="C64" s="85">
        <v>260.97</v>
      </c>
      <c r="D64" s="85">
        <v>295.57</v>
      </c>
      <c r="E64" s="85">
        <v>261.5</v>
      </c>
      <c r="F64" s="86">
        <v>281.14</v>
      </c>
      <c r="G64" s="56">
        <f>F64/E64*100-100</f>
        <v>7.5105162523900475</v>
      </c>
      <c r="H64" s="80">
        <f t="shared" si="6"/>
        <v>8.80452029877317</v>
      </c>
    </row>
    <row r="65" spans="1:8" ht="15">
      <c r="A65" s="50" t="s">
        <v>20</v>
      </c>
      <c r="B65" s="12">
        <v>241.91</v>
      </c>
      <c r="C65" s="51">
        <v>259.94</v>
      </c>
      <c r="D65" s="51">
        <v>222.03</v>
      </c>
      <c r="E65" s="51">
        <v>236.77</v>
      </c>
      <c r="F65" s="54">
        <v>218.41</v>
      </c>
      <c r="G65" s="52">
        <f>F65/E65*100-100</f>
        <v>-7.754360772057282</v>
      </c>
      <c r="H65" s="82">
        <f t="shared" si="6"/>
        <v>-9.714356578892975</v>
      </c>
    </row>
    <row r="66" spans="1:8" ht="15">
      <c r="A66" s="50" t="s">
        <v>21</v>
      </c>
      <c r="B66" s="87">
        <v>248.14</v>
      </c>
      <c r="C66" s="88">
        <v>268.87</v>
      </c>
      <c r="D66" s="88">
        <v>266.18</v>
      </c>
      <c r="E66" s="88">
        <v>265.51</v>
      </c>
      <c r="F66" s="89">
        <v>272.43</v>
      </c>
      <c r="G66" s="88">
        <f>F66/E66*100-100</f>
        <v>2.6063048472750694</v>
      </c>
      <c r="H66" s="90">
        <f t="shared" si="6"/>
        <v>9.78882888691868</v>
      </c>
    </row>
    <row r="67" spans="1:8" ht="15">
      <c r="A67" s="50" t="s">
        <v>32</v>
      </c>
      <c r="B67" s="12">
        <v>245.9</v>
      </c>
      <c r="C67" s="51" t="s">
        <v>12</v>
      </c>
      <c r="D67" s="51" t="s">
        <v>12</v>
      </c>
      <c r="E67" s="51">
        <v>256.82</v>
      </c>
      <c r="F67" s="54">
        <v>283.69</v>
      </c>
      <c r="G67" s="52">
        <f>F67/E67*100-100</f>
        <v>10.462580795888172</v>
      </c>
      <c r="H67" s="90">
        <f t="shared" si="6"/>
        <v>15.368035786905239</v>
      </c>
    </row>
    <row r="68" spans="1:8" ht="15">
      <c r="A68" s="47" t="s">
        <v>22</v>
      </c>
      <c r="B68" s="18">
        <v>246.71</v>
      </c>
      <c r="C68" s="48">
        <v>266.2</v>
      </c>
      <c r="D68" s="48">
        <v>263.01</v>
      </c>
      <c r="E68" s="48">
        <v>262.07</v>
      </c>
      <c r="F68" s="49">
        <v>272.21</v>
      </c>
      <c r="G68" s="85">
        <f aca="true" t="shared" si="7" ref="G68:G74">F68/E68*100-100</f>
        <v>3.8691952531766134</v>
      </c>
      <c r="H68" s="91">
        <f t="shared" si="6"/>
        <v>10.336022050180361</v>
      </c>
    </row>
    <row r="69" spans="1:8" ht="15">
      <c r="A69" s="50" t="s">
        <v>23</v>
      </c>
      <c r="B69" s="83" t="s">
        <v>12</v>
      </c>
      <c r="C69" s="51">
        <v>201.21</v>
      </c>
      <c r="D69" s="51">
        <v>176.93</v>
      </c>
      <c r="E69" s="51">
        <v>187.38</v>
      </c>
      <c r="F69" s="54">
        <v>176.94</v>
      </c>
      <c r="G69" s="88">
        <f t="shared" si="7"/>
        <v>-5.571565802113355</v>
      </c>
      <c r="H69" s="82" t="s">
        <v>13</v>
      </c>
    </row>
    <row r="70" spans="1:8" ht="15">
      <c r="A70" s="50" t="s">
        <v>24</v>
      </c>
      <c r="B70" s="12">
        <v>212.79</v>
      </c>
      <c r="C70" s="51">
        <v>203.27</v>
      </c>
      <c r="D70" s="51">
        <v>204.97</v>
      </c>
      <c r="E70" s="51">
        <v>231.21</v>
      </c>
      <c r="F70" s="54">
        <v>181.76</v>
      </c>
      <c r="G70" s="88">
        <f t="shared" si="7"/>
        <v>-21.38748324034428</v>
      </c>
      <c r="H70" s="90">
        <f t="shared" si="6"/>
        <v>-14.582452182903339</v>
      </c>
    </row>
    <row r="71" spans="1:8" ht="15">
      <c r="A71" s="50" t="s">
        <v>25</v>
      </c>
      <c r="B71" s="12">
        <v>198.92</v>
      </c>
      <c r="C71" s="51">
        <v>214.26</v>
      </c>
      <c r="D71" s="51" t="s">
        <v>12</v>
      </c>
      <c r="E71" s="51">
        <v>219.58</v>
      </c>
      <c r="F71" s="54">
        <v>233.87</v>
      </c>
      <c r="G71" s="88">
        <f t="shared" si="7"/>
        <v>6.507878677475176</v>
      </c>
      <c r="H71" s="90">
        <f t="shared" si="6"/>
        <v>17.569877337623183</v>
      </c>
    </row>
    <row r="72" spans="1:8" ht="15">
      <c r="A72" s="47" t="s">
        <v>26</v>
      </c>
      <c r="B72" s="92">
        <v>199.05</v>
      </c>
      <c r="C72" s="93">
        <v>214.09</v>
      </c>
      <c r="D72" s="93">
        <v>226.37</v>
      </c>
      <c r="E72" s="93">
        <v>216.45</v>
      </c>
      <c r="F72" s="94">
        <v>221.2</v>
      </c>
      <c r="G72" s="56">
        <f t="shared" si="7"/>
        <v>2.194502194502192</v>
      </c>
      <c r="H72" s="91">
        <f t="shared" si="6"/>
        <v>11.127857322280832</v>
      </c>
    </row>
    <row r="73" spans="1:8" ht="15">
      <c r="A73" s="95" t="s">
        <v>27</v>
      </c>
      <c r="B73" s="96">
        <v>244.22</v>
      </c>
      <c r="C73" s="96">
        <v>255.2</v>
      </c>
      <c r="D73" s="96">
        <v>265.74</v>
      </c>
      <c r="E73" s="96">
        <v>254.59</v>
      </c>
      <c r="F73" s="96">
        <v>264.25</v>
      </c>
      <c r="G73" s="97">
        <f t="shared" si="7"/>
        <v>3.7943359912015353</v>
      </c>
      <c r="H73" s="98">
        <f t="shared" si="6"/>
        <v>8.201621488821559</v>
      </c>
    </row>
    <row r="74" spans="1:8" ht="15">
      <c r="A74" s="99" t="s">
        <v>36</v>
      </c>
      <c r="B74" s="100">
        <v>237.65</v>
      </c>
      <c r="C74" s="100">
        <v>264.98</v>
      </c>
      <c r="D74" s="100">
        <v>264.83</v>
      </c>
      <c r="E74" s="100">
        <v>261.28</v>
      </c>
      <c r="F74" s="100">
        <v>266.55</v>
      </c>
      <c r="G74" s="101">
        <f t="shared" si="7"/>
        <v>2.0169932639314254</v>
      </c>
      <c r="H74" s="102">
        <f t="shared" si="6"/>
        <v>12.160740584893759</v>
      </c>
    </row>
    <row r="75" spans="1:8" ht="15">
      <c r="A75" s="103"/>
      <c r="C75" s="103"/>
      <c r="D75" s="103"/>
      <c r="E75" s="103"/>
      <c r="F75" s="103"/>
      <c r="G75" s="103"/>
      <c r="H75" s="103"/>
    </row>
    <row r="76" spans="1:8" ht="15">
      <c r="A76" s="104" t="s">
        <v>37</v>
      </c>
      <c r="B76" s="105"/>
      <c r="C76" s="104"/>
      <c r="D76" s="104"/>
      <c r="E76" s="104"/>
      <c r="F76" s="104"/>
      <c r="G76" s="104"/>
      <c r="H76" s="106"/>
    </row>
    <row r="77" spans="1:8" ht="15">
      <c r="A77" s="107" t="s">
        <v>38</v>
      </c>
      <c r="B77" s="105"/>
      <c r="C77" s="104"/>
      <c r="D77" s="104"/>
      <c r="E77" s="104"/>
      <c r="F77" s="104"/>
      <c r="G77" s="104"/>
      <c r="H77" s="106"/>
    </row>
    <row r="78" spans="1:8" ht="15">
      <c r="A78" s="104" t="s">
        <v>39</v>
      </c>
      <c r="B78" s="105"/>
      <c r="C78" s="104"/>
      <c r="D78" s="104"/>
      <c r="E78" s="104"/>
      <c r="F78" s="104"/>
      <c r="G78" s="104"/>
      <c r="H78" s="106"/>
    </row>
    <row r="79" spans="1:8" ht="15">
      <c r="A79" s="104" t="s">
        <v>40</v>
      </c>
      <c r="B79" s="104"/>
      <c r="C79" s="104"/>
      <c r="D79" s="104"/>
      <c r="E79" s="104"/>
      <c r="F79" s="104"/>
      <c r="G79" s="104"/>
      <c r="H79" s="108"/>
    </row>
    <row r="80" ht="15">
      <c r="A80" s="109"/>
    </row>
    <row r="81" ht="15">
      <c r="F81" s="110" t="s">
        <v>41</v>
      </c>
    </row>
    <row r="82" ht="15">
      <c r="F82" s="110" t="s">
        <v>42</v>
      </c>
    </row>
  </sheetData>
  <sheetProtection/>
  <mergeCells count="8">
    <mergeCell ref="A41:H41"/>
    <mergeCell ref="A57:H57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2021-08-04T12:26:10Z</dcterms:created>
  <dcterms:modified xsi:type="dcterms:W3CDTF">2021-08-04T12:34:34Z</dcterms:modified>
  <cp:category/>
  <cp:version/>
  <cp:contentType/>
  <cp:contentStatus/>
</cp:coreProperties>
</file>