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1 31 sav" sheetId="1" r:id="rId1"/>
  </sheets>
  <definedNames/>
  <calcPr fullCalcOnLoad="1"/>
</workbook>
</file>

<file path=xl/sharedStrings.xml><?xml version="1.0" encoding="utf-8"?>
<sst xmlns="http://schemas.openxmlformats.org/spreadsheetml/2006/main" count="226" uniqueCount="53">
  <si>
    <t>Galvijų supirkimo kainos* Europos Sąjungos valstybėse 2021 m. 28–31 sav., EUR/100 kg skerdenų (be PVM)</t>
  </si>
  <si>
    <t>Valstybė</t>
  </si>
  <si>
    <t>Pokytis %</t>
  </si>
  <si>
    <t>31 sav. 
(07 27–08 02)</t>
  </si>
  <si>
    <t>28 sav. 
(07 12–18)</t>
  </si>
  <si>
    <t>29 sav. 
(07 19–25)</t>
  </si>
  <si>
    <t>30 sav. 
(07 26–08 01)</t>
  </si>
  <si>
    <t>31 sav. 
(08 02–08)</t>
  </si>
  <si>
    <t>savaitės**</t>
  </si>
  <si>
    <t>metų***</t>
  </si>
  <si>
    <t>8 mėnesių ir jaunesni nei 12 mėnesių galvijai (Z)</t>
  </si>
  <si>
    <t>Danija</t>
  </si>
  <si>
    <t>Vokietija</t>
  </si>
  <si>
    <t>Airija</t>
  </si>
  <si>
    <t>Ispanija</t>
  </si>
  <si>
    <t>Italija</t>
  </si>
  <si>
    <t>Latvija</t>
  </si>
  <si>
    <t>Malta</t>
  </si>
  <si>
    <t>-</t>
  </si>
  <si>
    <t>Nyderlandai</t>
  </si>
  <si>
    <t>Austrija</t>
  </si>
  <si>
    <t>Lenkija</t>
  </si>
  <si>
    <t>Portugalija</t>
  </si>
  <si>
    <t>Rumunija</t>
  </si>
  <si>
    <t>Slovėnija</t>
  </si>
  <si>
    <t>Švedija</t>
  </si>
  <si>
    <t>ES vidutinė kaina</t>
  </si>
  <si>
    <t>Jauni buliai (A)</t>
  </si>
  <si>
    <t>Belgija</t>
  </si>
  <si>
    <t>Bulgarija</t>
  </si>
  <si>
    <t>Čekija</t>
  </si>
  <si>
    <t>Estija</t>
  </si>
  <si>
    <t>●</t>
  </si>
  <si>
    <t>Graikija</t>
  </si>
  <si>
    <t>Prancūzija</t>
  </si>
  <si>
    <t>Kroatija</t>
  </si>
  <si>
    <t>Kipras</t>
  </si>
  <si>
    <t>Lietuva</t>
  </si>
  <si>
    <t>Liuksemburgas</t>
  </si>
  <si>
    <t>Vengrija</t>
  </si>
  <si>
    <t>Slovakija</t>
  </si>
  <si>
    <t>Suomija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</si>
  <si>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</si>
  <si>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</si>
  <si>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</si>
  <si>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</si>
  <si>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</si>
  <si>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</si>
  <si>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2021 m. 31 savaitę su 2021 m. 30 savaite</t>
  </si>
  <si>
    <t>*** lyginant 2021 m. 31 savaitę su 2020 m. 31 savaite</t>
  </si>
  <si>
    <t>● - konfidencialūs duomenys</t>
  </si>
  <si>
    <t>Šaltinis – EK,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</si>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</sst>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8399972915649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47" applyFont="1" applyFill="1">
      <alignment/>
      <protection/>
    </xf>
    <xf numFmtId="0" fontId="42" fillId="0" borderId="0" xfId="0" applyFont="1" applyAlignment="1">
      <alignment/>
    </xf>
    <xf numFmtId="0" fontId="4" fillId="33" borderId="10" xfId="48" applyFont="1" applyFill="1" applyBorder="1" applyAlignment="1">
      <alignment horizontal="center" vertical="center" wrapText="1" shrinkToFit="1"/>
      <protection/>
    </xf>
    <xf numFmtId="2" fontId="4" fillId="33" borderId="11" xfId="48" applyNumberFormat="1" applyFont="1" applyFill="1" applyBorder="1" applyAlignment="1">
      <alignment horizontal="center" vertical="center" wrapText="1"/>
      <protection/>
    </xf>
    <xf numFmtId="2" fontId="4" fillId="33" borderId="12" xfId="48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51" fillId="0" borderId="0" xfId="0" applyFont="1" applyFill="1" applyBorder="1" applyAlignment="1">
      <alignment/>
    </xf>
    <xf numFmtId="4" fontId="52" fillId="0" borderId="14" xfId="0" applyNumberFormat="1" applyFont="1" applyFill="1" applyBorder="1" applyAlignment="1">
      <alignment horizontal="right" vertical="center" indent="1"/>
    </xf>
    <xf numFmtId="4" fontId="52" fillId="0" borderId="0" xfId="0" applyNumberFormat="1" applyFont="1" applyFill="1" applyBorder="1" applyAlignment="1">
      <alignment horizontal="right" vertical="center" indent="1"/>
    </xf>
    <xf numFmtId="4" fontId="52" fillId="0" borderId="15" xfId="0" applyNumberFormat="1" applyFont="1" applyFill="1" applyBorder="1" applyAlignment="1">
      <alignment horizontal="right" vertical="center" indent="1"/>
    </xf>
    <xf numFmtId="4" fontId="52" fillId="0" borderId="16" xfId="0" applyNumberFormat="1" applyFont="1" applyFill="1" applyBorder="1" applyAlignment="1">
      <alignment horizontal="right" vertical="center" indent="1"/>
    </xf>
    <xf numFmtId="2" fontId="52" fillId="0" borderId="0" xfId="0" applyNumberFormat="1" applyFont="1" applyFill="1" applyBorder="1" applyAlignment="1" quotePrefix="1">
      <alignment horizontal="right" vertical="center" indent="1"/>
    </xf>
    <xf numFmtId="2" fontId="52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/>
    </xf>
    <xf numFmtId="4" fontId="52" fillId="0" borderId="14" xfId="0" applyNumberFormat="1" applyFont="1" applyFill="1" applyBorder="1" applyAlignment="1" quotePrefix="1">
      <alignment horizontal="right" vertical="center" indent="1"/>
    </xf>
    <xf numFmtId="4" fontId="52" fillId="0" borderId="0" xfId="0" applyNumberFormat="1" applyFont="1" applyFill="1" applyBorder="1" applyAlignment="1" quotePrefix="1">
      <alignment horizontal="right" vertical="center" indent="1"/>
    </xf>
    <xf numFmtId="4" fontId="52" fillId="0" borderId="16" xfId="0" applyNumberFormat="1" applyFont="1" applyFill="1" applyBorder="1" applyAlignment="1" quotePrefix="1">
      <alignment horizontal="right" vertical="center" indent="1"/>
    </xf>
    <xf numFmtId="4" fontId="52" fillId="0" borderId="14" xfId="0" applyNumberFormat="1" applyFont="1" applyFill="1" applyBorder="1" applyAlignment="1" applyProtection="1" quotePrefix="1">
      <alignment horizontal="right" vertical="center" indent="1"/>
      <protection locked="0"/>
    </xf>
    <xf numFmtId="4" fontId="52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2" fillId="0" borderId="16" xfId="0" applyNumberFormat="1" applyFont="1" applyFill="1" applyBorder="1" applyAlignment="1" applyProtection="1" quotePrefix="1">
      <alignment horizontal="right" vertical="center" indent="1"/>
      <protection locked="0"/>
    </xf>
    <xf numFmtId="2" fontId="52" fillId="0" borderId="0" xfId="0" applyNumberFormat="1" applyFont="1" applyAlignment="1" quotePrefix="1">
      <alignment horizontal="right" vertical="center" indent="1"/>
    </xf>
    <xf numFmtId="4" fontId="52" fillId="0" borderId="17" xfId="0" applyNumberFormat="1" applyFont="1" applyFill="1" applyBorder="1" applyAlignment="1" quotePrefix="1">
      <alignment horizontal="right" vertical="center" indent="1"/>
    </xf>
    <xf numFmtId="4" fontId="52" fillId="0" borderId="18" xfId="0" applyNumberFormat="1" applyFont="1" applyFill="1" applyBorder="1" applyAlignment="1" quotePrefix="1">
      <alignment horizontal="right" vertical="center" indent="1"/>
    </xf>
    <xf numFmtId="4" fontId="52" fillId="0" borderId="19" xfId="0" applyNumberFormat="1" applyFont="1" applyFill="1" applyBorder="1" applyAlignment="1" quotePrefix="1">
      <alignment horizontal="right" vertical="center" indent="1"/>
    </xf>
    <xf numFmtId="0" fontId="53" fillId="33" borderId="20" xfId="0" applyFont="1" applyFill="1" applyBorder="1" applyAlignment="1">
      <alignment/>
    </xf>
    <xf numFmtId="4" fontId="54" fillId="33" borderId="21" xfId="0" applyNumberFormat="1" applyFont="1" applyFill="1" applyBorder="1" applyAlignment="1">
      <alignment horizontal="right" vertical="center" indent="1"/>
    </xf>
    <xf numFmtId="2" fontId="54" fillId="33" borderId="20" xfId="0" applyNumberFormat="1" applyFont="1" applyFill="1" applyBorder="1" applyAlignment="1" quotePrefix="1">
      <alignment horizontal="right" vertical="center" indent="1"/>
    </xf>
    <xf numFmtId="2" fontId="54" fillId="33" borderId="22" xfId="0" applyNumberFormat="1" applyFont="1" applyFill="1" applyBorder="1" applyAlignment="1">
      <alignment horizontal="right" vertical="center" indent="1"/>
    </xf>
    <xf numFmtId="2" fontId="52" fillId="0" borderId="13" xfId="0" applyNumberFormat="1" applyFont="1" applyBorder="1" applyAlignment="1">
      <alignment horizontal="right" vertical="center" indent="1"/>
    </xf>
    <xf numFmtId="4" fontId="52" fillId="0" borderId="23" xfId="0" applyNumberFormat="1" applyFont="1" applyFill="1" applyBorder="1" applyAlignment="1" quotePrefix="1">
      <alignment horizontal="right" vertical="center" indent="1"/>
    </xf>
    <xf numFmtId="4" fontId="52" fillId="0" borderId="15" xfId="0" applyNumberFormat="1" applyFont="1" applyFill="1" applyBorder="1" applyAlignment="1" quotePrefix="1">
      <alignment horizontal="right" vertical="center" indent="1"/>
    </xf>
    <xf numFmtId="4" fontId="52" fillId="0" borderId="24" xfId="0" applyNumberFormat="1" applyFont="1" applyFill="1" applyBorder="1" applyAlignment="1" quotePrefix="1">
      <alignment horizontal="right" vertical="center" indent="1"/>
    </xf>
    <xf numFmtId="4" fontId="52" fillId="0" borderId="0" xfId="0" applyNumberFormat="1" applyFont="1" applyFill="1" applyBorder="1" applyAlignment="1" quotePrefix="1">
      <alignment horizontal="right" vertical="center" wrapText="1" indent="1"/>
    </xf>
    <xf numFmtId="4" fontId="52" fillId="0" borderId="16" xfId="0" applyNumberFormat="1" applyFont="1" applyFill="1" applyBorder="1" applyAlignment="1" quotePrefix="1">
      <alignment horizontal="right" vertical="center" wrapText="1" indent="1"/>
    </xf>
    <xf numFmtId="2" fontId="52" fillId="0" borderId="0" xfId="0" applyNumberFormat="1" applyFont="1" applyFill="1" applyBorder="1" applyAlignment="1">
      <alignment horizontal="right" vertical="center" indent="1"/>
    </xf>
    <xf numFmtId="4" fontId="52" fillId="0" borderId="25" xfId="0" applyNumberFormat="1" applyFont="1" applyFill="1" applyBorder="1" applyAlignment="1" quotePrefix="1">
      <alignment horizontal="right" vertical="center" indent="1"/>
    </xf>
    <xf numFmtId="4" fontId="52" fillId="0" borderId="26" xfId="0" applyNumberFormat="1" applyFont="1" applyFill="1" applyBorder="1" applyAlignment="1" quotePrefix="1">
      <alignment horizontal="right" vertical="center" indent="1"/>
    </xf>
    <xf numFmtId="4" fontId="52" fillId="0" borderId="27" xfId="0" applyNumberFormat="1" applyFont="1" applyFill="1" applyBorder="1" applyAlignment="1" quotePrefix="1">
      <alignment horizontal="right" vertical="center" indent="1"/>
    </xf>
    <xf numFmtId="2" fontId="52" fillId="0" borderId="26" xfId="0" applyNumberFormat="1" applyFont="1" applyFill="1" applyBorder="1" applyAlignment="1">
      <alignment horizontal="right" vertical="center" indent="1"/>
    </xf>
    <xf numFmtId="0" fontId="53" fillId="33" borderId="28" xfId="0" applyFont="1" applyFill="1" applyBorder="1" applyAlignment="1">
      <alignment/>
    </xf>
    <xf numFmtId="4" fontId="54" fillId="33" borderId="29" xfId="0" applyNumberFormat="1" applyFont="1" applyFill="1" applyBorder="1" applyAlignment="1">
      <alignment horizontal="right" vertical="center" indent="1"/>
    </xf>
    <xf numFmtId="4" fontId="54" fillId="33" borderId="30" xfId="0" applyNumberFormat="1" applyFont="1" applyFill="1" applyBorder="1" applyAlignment="1">
      <alignment horizontal="right" vertical="center" indent="1"/>
    </xf>
    <xf numFmtId="2" fontId="54" fillId="33" borderId="28" xfId="0" applyNumberFormat="1" applyFont="1" applyFill="1" applyBorder="1" applyAlignment="1">
      <alignment horizontal="right" vertical="center" indent="1"/>
    </xf>
    <xf numFmtId="2" fontId="52" fillId="0" borderId="0" xfId="0" applyNumberFormat="1" applyFont="1" applyBorder="1" applyAlignment="1">
      <alignment horizontal="right" vertical="center" indent="1"/>
    </xf>
    <xf numFmtId="2" fontId="52" fillId="0" borderId="15" xfId="0" applyNumberFormat="1" applyFont="1" applyBorder="1" applyAlignment="1">
      <alignment horizontal="right" vertical="center" indent="1"/>
    </xf>
    <xf numFmtId="2" fontId="52" fillId="0" borderId="16" xfId="0" applyNumberFormat="1" applyFont="1" applyBorder="1" applyAlignment="1">
      <alignment horizontal="right" vertical="center" indent="1"/>
    </xf>
    <xf numFmtId="2" fontId="52" fillId="0" borderId="0" xfId="0" applyNumberFormat="1" applyFont="1" applyBorder="1" applyAlignment="1" quotePrefix="1">
      <alignment horizontal="right" vertical="center" indent="1"/>
    </xf>
    <xf numFmtId="2" fontId="52" fillId="0" borderId="16" xfId="0" applyNumberFormat="1" applyFont="1" applyBorder="1" applyAlignment="1" quotePrefix="1">
      <alignment horizontal="right" vertical="center" indent="1"/>
    </xf>
    <xf numFmtId="2" fontId="52" fillId="0" borderId="16" xfId="0" applyNumberFormat="1" applyFont="1" applyFill="1" applyBorder="1" applyAlignment="1" quotePrefix="1">
      <alignment horizontal="right" vertical="center" indent="1"/>
    </xf>
    <xf numFmtId="2" fontId="52" fillId="0" borderId="14" xfId="0" applyNumberFormat="1" applyFont="1" applyFill="1" applyBorder="1" applyAlignment="1" quotePrefix="1">
      <alignment horizontal="right" vertical="center" indent="1"/>
    </xf>
    <xf numFmtId="2" fontId="5" fillId="0" borderId="0" xfId="47" applyNumberFormat="1" applyFont="1" applyFill="1" applyBorder="1" applyAlignment="1" quotePrefix="1">
      <alignment horizontal="right" vertical="center" wrapText="1" indent="1"/>
      <protection/>
    </xf>
    <xf numFmtId="2" fontId="5" fillId="0" borderId="16" xfId="47" applyNumberFormat="1" applyFont="1" applyFill="1" applyBorder="1" applyAlignment="1" quotePrefix="1">
      <alignment horizontal="right" vertical="center" wrapText="1" indent="1"/>
      <protection/>
    </xf>
    <xf numFmtId="4" fontId="52" fillId="0" borderId="31" xfId="0" applyNumberFormat="1" applyFont="1" applyFill="1" applyBorder="1" applyAlignment="1" quotePrefix="1">
      <alignment horizontal="right" vertical="center" indent="1"/>
    </xf>
    <xf numFmtId="2" fontId="52" fillId="0" borderId="32" xfId="0" applyNumberFormat="1" applyFont="1" applyBorder="1" applyAlignment="1" quotePrefix="1">
      <alignment horizontal="right" vertical="center" indent="1"/>
    </xf>
    <xf numFmtId="2" fontId="52" fillId="0" borderId="33" xfId="0" applyNumberFormat="1" applyFont="1" applyBorder="1" applyAlignment="1" quotePrefix="1">
      <alignment horizontal="right" vertical="center" indent="1"/>
    </xf>
    <xf numFmtId="4" fontId="54" fillId="33" borderId="34" xfId="0" applyNumberFormat="1" applyFont="1" applyFill="1" applyBorder="1" applyAlignment="1">
      <alignment horizontal="right" vertical="center" indent="1"/>
    </xf>
    <xf numFmtId="2" fontId="54" fillId="33" borderId="34" xfId="0" applyNumberFormat="1" applyFont="1" applyFill="1" applyBorder="1" applyAlignment="1">
      <alignment horizontal="right" vertical="center" indent="1"/>
    </xf>
    <xf numFmtId="2" fontId="54" fillId="33" borderId="35" xfId="0" applyNumberFormat="1" applyFont="1" applyFill="1" applyBorder="1" applyAlignment="1">
      <alignment horizontal="right" vertical="center" indent="1"/>
    </xf>
    <xf numFmtId="4" fontId="55" fillId="0" borderId="14" xfId="0" applyNumberFormat="1" applyFont="1" applyFill="1" applyBorder="1" applyAlignment="1">
      <alignment horizontal="right" vertical="center" indent="1"/>
    </xf>
    <xf numFmtId="4" fontId="55" fillId="0" borderId="0" xfId="0" applyNumberFormat="1" applyFont="1" applyFill="1" applyBorder="1" applyAlignment="1" quotePrefix="1">
      <alignment horizontal="right" vertical="center" indent="1"/>
    </xf>
    <xf numFmtId="4" fontId="55" fillId="0" borderId="16" xfId="0" applyNumberFormat="1" applyFont="1" applyFill="1" applyBorder="1" applyAlignment="1" quotePrefix="1">
      <alignment horizontal="right" vertical="center" indent="1"/>
    </xf>
    <xf numFmtId="4" fontId="55" fillId="0" borderId="0" xfId="0" applyNumberFormat="1" applyFont="1" applyFill="1" applyBorder="1" applyAlignment="1">
      <alignment horizontal="right" vertical="center" indent="1"/>
    </xf>
    <xf numFmtId="4" fontId="55" fillId="0" borderId="16" xfId="0" applyNumberFormat="1" applyFont="1" applyFill="1" applyBorder="1" applyAlignment="1">
      <alignment horizontal="right" vertical="center" indent="1"/>
    </xf>
    <xf numFmtId="2" fontId="5" fillId="0" borderId="14" xfId="47" applyNumberFormat="1" applyFont="1" applyFill="1" applyBorder="1" applyAlignment="1" quotePrefix="1">
      <alignment horizontal="right" vertical="center" wrapText="1" indent="1"/>
      <protection/>
    </xf>
    <xf numFmtId="2" fontId="6" fillId="0" borderId="16" xfId="47" applyNumberFormat="1" applyFont="1" applyFill="1" applyBorder="1" applyAlignment="1" quotePrefix="1">
      <alignment horizontal="right" vertical="center" wrapText="1" indent="1"/>
      <protection/>
    </xf>
    <xf numFmtId="4" fontId="52" fillId="0" borderId="14" xfId="0" applyNumberFormat="1" applyFont="1" applyFill="1" applyBorder="1" applyAlignment="1" quotePrefix="1">
      <alignment horizontal="right" vertical="center" wrapText="1" indent="1"/>
    </xf>
    <xf numFmtId="4" fontId="55" fillId="0" borderId="14" xfId="0" applyNumberFormat="1" applyFont="1" applyFill="1" applyBorder="1" applyAlignment="1" quotePrefix="1">
      <alignment horizontal="right" vertical="center" indent="1"/>
    </xf>
    <xf numFmtId="2" fontId="6" fillId="0" borderId="0" xfId="47" applyNumberFormat="1" applyFont="1" applyFill="1" applyBorder="1" applyAlignment="1" quotePrefix="1">
      <alignment horizontal="right" vertical="center" wrapText="1" indent="1"/>
      <protection/>
    </xf>
    <xf numFmtId="4" fontId="55" fillId="0" borderId="36" xfId="0" applyNumberFormat="1" applyFont="1" applyFill="1" applyBorder="1" applyAlignment="1" quotePrefix="1">
      <alignment horizontal="right" vertical="center" indent="1"/>
    </xf>
    <xf numFmtId="4" fontId="55" fillId="0" borderId="26" xfId="0" applyNumberFormat="1" applyFont="1" applyFill="1" applyBorder="1" applyAlignment="1" quotePrefix="1">
      <alignment horizontal="right" vertical="center" indent="1"/>
    </xf>
    <xf numFmtId="4" fontId="55" fillId="0" borderId="27" xfId="0" applyNumberFormat="1" applyFont="1" applyFill="1" applyBorder="1" applyAlignment="1" quotePrefix="1">
      <alignment horizontal="right" vertical="center" indent="1"/>
    </xf>
    <xf numFmtId="4" fontId="56" fillId="34" borderId="37" xfId="0" applyNumberFormat="1" applyFont="1" applyFill="1" applyBorder="1" applyAlignment="1">
      <alignment horizontal="right" vertical="center" indent="1"/>
    </xf>
    <xf numFmtId="2" fontId="54" fillId="34" borderId="28" xfId="0" applyNumberFormat="1" applyFont="1" applyFill="1" applyBorder="1" applyAlignment="1">
      <alignment horizontal="right" vertical="center" indent="1"/>
    </xf>
    <xf numFmtId="4" fontId="52" fillId="0" borderId="36" xfId="0" applyNumberFormat="1" applyFont="1" applyFill="1" applyBorder="1" applyAlignment="1" quotePrefix="1">
      <alignment horizontal="right" vertical="center" indent="1"/>
    </xf>
    <xf numFmtId="0" fontId="53" fillId="33" borderId="38" xfId="0" applyFont="1" applyFill="1" applyBorder="1" applyAlignment="1">
      <alignment/>
    </xf>
    <xf numFmtId="4" fontId="54" fillId="33" borderId="39" xfId="0" applyNumberFormat="1" applyFont="1" applyFill="1" applyBorder="1" applyAlignment="1">
      <alignment horizontal="right" vertical="center" indent="1"/>
    </xf>
    <xf numFmtId="2" fontId="54" fillId="33" borderId="40" xfId="0" applyNumberFormat="1" applyFont="1" applyFill="1" applyBorder="1" applyAlignment="1">
      <alignment horizontal="right" vertical="center" indent="1"/>
    </xf>
    <xf numFmtId="2" fontId="54" fillId="33" borderId="41" xfId="0" applyNumberFormat="1" applyFont="1" applyFill="1" applyBorder="1" applyAlignment="1">
      <alignment horizontal="right" vertical="center" indent="1"/>
    </xf>
    <xf numFmtId="0" fontId="53" fillId="35" borderId="13" xfId="0" applyFont="1" applyFill="1" applyBorder="1" applyAlignment="1">
      <alignment/>
    </xf>
    <xf numFmtId="4" fontId="54" fillId="35" borderId="42" xfId="0" applyNumberFormat="1" applyFont="1" applyFill="1" applyBorder="1" applyAlignment="1">
      <alignment horizontal="right" vertical="center" indent="1"/>
    </xf>
    <xf numFmtId="2" fontId="54" fillId="35" borderId="43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4" fontId="57" fillId="0" borderId="0" xfId="0" applyNumberFormat="1" applyFont="1" applyFill="1" applyBorder="1" applyAlignment="1" applyProtection="1">
      <alignment horizontal="center" vertical="center"/>
      <protection locked="0"/>
    </xf>
    <xf numFmtId="2" fontId="58" fillId="0" borderId="0" xfId="40" applyNumberFormat="1" applyFont="1" applyFill="1" applyBorder="1" applyAlignment="1" applyProtection="1">
      <alignment horizontal="center" vertical="center"/>
      <protection locked="0"/>
    </xf>
    <xf numFmtId="164" fontId="58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47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9" fillId="0" borderId="0" xfId="0" applyFont="1" applyAlignment="1">
      <alignment/>
    </xf>
    <xf numFmtId="2" fontId="7" fillId="0" borderId="0" xfId="0" applyNumberFormat="1" applyFont="1" applyFill="1" applyAlignment="1">
      <alignment horizontal="left" vertical="center"/>
    </xf>
    <xf numFmtId="164" fontId="60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left"/>
    </xf>
    <xf numFmtId="0" fontId="8" fillId="0" borderId="0" xfId="0" applyFont="1" applyBorder="1" applyAlignment="1">
      <alignment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4" fillId="33" borderId="46" xfId="48" applyFont="1" applyFill="1" applyBorder="1" applyAlignment="1">
      <alignment horizontal="center" vertical="center" wrapText="1"/>
      <protection/>
    </xf>
    <xf numFmtId="0" fontId="4" fillId="33" borderId="47" xfId="48" applyFont="1" applyFill="1" applyBorder="1" applyAlignment="1">
      <alignment horizontal="center" vertical="center" wrapText="1"/>
      <protection/>
    </xf>
    <xf numFmtId="0" fontId="4" fillId="33" borderId="10" xfId="48" applyFont="1" applyFill="1" applyBorder="1" applyAlignment="1">
      <alignment horizontal="center" vertical="center" wrapText="1" shrinkToFit="1"/>
      <protection/>
    </xf>
    <xf numFmtId="0" fontId="4" fillId="33" borderId="48" xfId="48" applyFont="1" applyFill="1" applyBorder="1" applyAlignment="1">
      <alignment horizontal="center" vertical="center" wrapText="1" shrinkToFit="1"/>
      <protection/>
    </xf>
    <xf numFmtId="0" fontId="4" fillId="33" borderId="46" xfId="48" applyFont="1" applyFill="1" applyBorder="1" applyAlignment="1">
      <alignment horizontal="center" vertical="center" wrapText="1" shrinkToFit="1"/>
      <protection/>
    </xf>
    <xf numFmtId="0" fontId="4" fillId="33" borderId="41" xfId="48" applyFont="1" applyFill="1" applyBorder="1" applyAlignment="1">
      <alignment horizontal="center"/>
      <protection/>
    </xf>
    <xf numFmtId="0" fontId="4" fillId="33" borderId="49" xfId="48" applyFont="1" applyFill="1" applyBorder="1" applyAlignment="1">
      <alignment horizontal="center"/>
      <protection/>
    </xf>
    <xf numFmtId="0" fontId="53" fillId="36" borderId="44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5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0" customWidth="1"/>
    <col min="2" max="3" width="10.8515625" style="0" customWidth="1"/>
    <col min="4" max="4" width="11.8515625" style="0" customWidth="1"/>
    <col min="5" max="8" width="10.8515625" style="0" customWidth="1"/>
  </cols>
  <sheetData>
    <row r="2" ht="15">
      <c r="A2" s="1" t="s">
        <v>0</v>
      </c>
    </row>
    <row r="3" ht="15">
      <c r="C3" s="2"/>
    </row>
    <row r="4" spans="1:8" ht="15">
      <c r="A4" s="96" t="s">
        <v>1</v>
      </c>
      <c r="B4" s="3">
        <v>2020</v>
      </c>
      <c r="C4" s="98">
        <v>2021</v>
      </c>
      <c r="D4" s="99"/>
      <c r="E4" s="99"/>
      <c r="F4" s="100"/>
      <c r="G4" s="101" t="s">
        <v>2</v>
      </c>
      <c r="H4" s="102"/>
    </row>
    <row r="5" spans="1:8" ht="36" customHeight="1">
      <c r="A5" s="97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5" t="s">
        <v>9</v>
      </c>
    </row>
    <row r="6" spans="1:8" ht="15">
      <c r="A6" s="103" t="s">
        <v>10</v>
      </c>
      <c r="B6" s="103"/>
      <c r="C6" s="103"/>
      <c r="D6" s="103"/>
      <c r="E6" s="103"/>
      <c r="F6" s="103"/>
      <c r="G6" s="103"/>
      <c r="H6" s="6"/>
    </row>
    <row r="7" spans="1:10" ht="15">
      <c r="A7" s="7" t="s">
        <v>11</v>
      </c>
      <c r="B7" s="8">
        <v>331.4074</v>
      </c>
      <c r="C7" s="9">
        <v>355.1867</v>
      </c>
      <c r="D7" s="10">
        <v>357.6058</v>
      </c>
      <c r="E7" s="10">
        <v>363.9164</v>
      </c>
      <c r="F7" s="11">
        <v>364.9072</v>
      </c>
      <c r="G7" s="12">
        <f>F7/E7*100-100</f>
        <v>0.27226033231808344</v>
      </c>
      <c r="H7" s="13">
        <f aca="true" t="shared" si="0" ref="H7:H70">F7/B7*100-100</f>
        <v>10.108343989904881</v>
      </c>
      <c r="J7" s="14"/>
    </row>
    <row r="8" spans="1:10" ht="15">
      <c r="A8" s="7" t="s">
        <v>12</v>
      </c>
      <c r="B8" s="15">
        <v>247.84</v>
      </c>
      <c r="C8" s="16">
        <v>336.23</v>
      </c>
      <c r="D8" s="16">
        <v>339.63</v>
      </c>
      <c r="E8" s="16">
        <v>350.84</v>
      </c>
      <c r="F8" s="17">
        <v>352.24</v>
      </c>
      <c r="G8" s="12">
        <f>F8/E8*100-100</f>
        <v>0.3990422984836357</v>
      </c>
      <c r="H8" s="13">
        <f t="shared" si="0"/>
        <v>42.123950936087795</v>
      </c>
      <c r="J8" s="14"/>
    </row>
    <row r="9" spans="1:10" ht="15">
      <c r="A9" s="7" t="s">
        <v>13</v>
      </c>
      <c r="B9" s="18">
        <v>377.0612</v>
      </c>
      <c r="C9" s="19">
        <v>411.8123</v>
      </c>
      <c r="D9" s="19">
        <v>414.7717</v>
      </c>
      <c r="E9" s="19">
        <v>420.6505</v>
      </c>
      <c r="F9" s="20">
        <v>422.8487</v>
      </c>
      <c r="G9" s="12">
        <f aca="true" t="shared" si="1" ref="G9:G20">F9/E9*100-100</f>
        <v>0.5225715885277822</v>
      </c>
      <c r="H9" s="13">
        <f t="shared" si="0"/>
        <v>12.143254198522698</v>
      </c>
      <c r="J9" s="14"/>
    </row>
    <row r="10" spans="1:10" ht="15">
      <c r="A10" s="7" t="s">
        <v>14</v>
      </c>
      <c r="B10" s="8">
        <v>339.9015</v>
      </c>
      <c r="C10" s="16">
        <v>359.6245</v>
      </c>
      <c r="D10" s="16">
        <v>362.561</v>
      </c>
      <c r="E10" s="16">
        <v>361.9255</v>
      </c>
      <c r="F10" s="17">
        <v>362.805</v>
      </c>
      <c r="G10" s="12">
        <f t="shared" si="1"/>
        <v>0.2430058119695815</v>
      </c>
      <c r="H10" s="13">
        <f t="shared" si="0"/>
        <v>6.738275647503755</v>
      </c>
      <c r="J10" s="14"/>
    </row>
    <row r="11" spans="1:10" ht="15">
      <c r="A11" s="7" t="s">
        <v>15</v>
      </c>
      <c r="B11" s="15">
        <v>393.8019</v>
      </c>
      <c r="C11" s="16">
        <v>448.1134</v>
      </c>
      <c r="D11" s="16">
        <v>424.657</v>
      </c>
      <c r="E11" s="16">
        <v>442.269</v>
      </c>
      <c r="F11" s="17">
        <v>442.269</v>
      </c>
      <c r="G11" s="12">
        <f t="shared" si="1"/>
        <v>0</v>
      </c>
      <c r="H11" s="13">
        <f t="shared" si="0"/>
        <v>12.307482518494723</v>
      </c>
      <c r="J11" s="14"/>
    </row>
    <row r="12" spans="1:10" ht="15">
      <c r="A12" s="7" t="s">
        <v>16</v>
      </c>
      <c r="B12" s="15">
        <v>204.8615</v>
      </c>
      <c r="C12" s="16">
        <v>222.2502</v>
      </c>
      <c r="D12" s="16">
        <v>233.5587</v>
      </c>
      <c r="E12" s="16">
        <v>223.6524</v>
      </c>
      <c r="F12" s="17">
        <v>231.8415</v>
      </c>
      <c r="G12" s="12">
        <f t="shared" si="1"/>
        <v>3.6615301244252265</v>
      </c>
      <c r="H12" s="13">
        <f t="shared" si="0"/>
        <v>13.169873304647268</v>
      </c>
      <c r="J12" s="14"/>
    </row>
    <row r="13" spans="1:10" ht="15">
      <c r="A13" s="7" t="s">
        <v>17</v>
      </c>
      <c r="B13" s="15">
        <v>356.54</v>
      </c>
      <c r="C13" s="16" t="s">
        <v>18</v>
      </c>
      <c r="D13" s="16" t="s">
        <v>18</v>
      </c>
      <c r="E13" s="16" t="s">
        <v>18</v>
      </c>
      <c r="F13" s="17" t="s">
        <v>18</v>
      </c>
      <c r="G13" s="12" t="s">
        <v>18</v>
      </c>
      <c r="H13" s="21" t="s">
        <v>18</v>
      </c>
      <c r="J13" s="14"/>
    </row>
    <row r="14" spans="1:10" ht="15">
      <c r="A14" s="7" t="s">
        <v>19</v>
      </c>
      <c r="B14" s="15">
        <v>252.7177</v>
      </c>
      <c r="C14" s="16">
        <v>342.6004</v>
      </c>
      <c r="D14" s="16">
        <v>320.4544</v>
      </c>
      <c r="E14" s="16">
        <v>337.7671</v>
      </c>
      <c r="F14" s="17">
        <v>339.019</v>
      </c>
      <c r="G14" s="12">
        <f t="shared" si="1"/>
        <v>0.3706400060870152</v>
      </c>
      <c r="H14" s="13">
        <f t="shared" si="0"/>
        <v>34.149289899362</v>
      </c>
      <c r="J14" s="14"/>
    </row>
    <row r="15" spans="1:10" ht="15">
      <c r="A15" s="7" t="s">
        <v>20</v>
      </c>
      <c r="B15" s="15">
        <v>445.874</v>
      </c>
      <c r="C15" s="16">
        <v>469.8963</v>
      </c>
      <c r="D15" s="16">
        <v>482.7155</v>
      </c>
      <c r="E15" s="16">
        <v>472.3113</v>
      </c>
      <c r="F15" s="17">
        <v>476.9207</v>
      </c>
      <c r="G15" s="12">
        <f t="shared" si="1"/>
        <v>0.9759241415566322</v>
      </c>
      <c r="H15" s="13">
        <f t="shared" si="0"/>
        <v>6.963110654579552</v>
      </c>
      <c r="J15" s="14"/>
    </row>
    <row r="16" spans="1:10" ht="15">
      <c r="A16" s="7" t="s">
        <v>21</v>
      </c>
      <c r="B16" s="15">
        <v>289.4993</v>
      </c>
      <c r="C16" s="16">
        <v>299.9175</v>
      </c>
      <c r="D16" s="16">
        <v>299.1769</v>
      </c>
      <c r="E16" s="16">
        <v>298.9978</v>
      </c>
      <c r="F16" s="17" t="s">
        <v>18</v>
      </c>
      <c r="G16" s="12" t="s">
        <v>18</v>
      </c>
      <c r="H16" s="21" t="s">
        <v>18</v>
      </c>
      <c r="J16" s="14"/>
    </row>
    <row r="17" spans="1:10" ht="15">
      <c r="A17" s="7" t="s">
        <v>22</v>
      </c>
      <c r="B17" s="8">
        <v>342.872</v>
      </c>
      <c r="C17" s="16">
        <v>355.3999</v>
      </c>
      <c r="D17" s="16">
        <v>344.6547</v>
      </c>
      <c r="E17" s="16">
        <v>342.9694</v>
      </c>
      <c r="F17" s="17">
        <v>343.7888</v>
      </c>
      <c r="G17" s="12">
        <f t="shared" si="1"/>
        <v>0.2389134424237227</v>
      </c>
      <c r="H17" s="13">
        <f t="shared" si="0"/>
        <v>0.26738841316876005</v>
      </c>
      <c r="J17" s="14"/>
    </row>
    <row r="18" spans="1:10" ht="15">
      <c r="A18" s="7" t="s">
        <v>23</v>
      </c>
      <c r="B18" s="15">
        <v>283.7304</v>
      </c>
      <c r="C18" s="16">
        <v>301.9508</v>
      </c>
      <c r="D18" s="16">
        <v>284.906</v>
      </c>
      <c r="E18" s="16">
        <v>290.7895</v>
      </c>
      <c r="F18" s="17">
        <v>313.3845</v>
      </c>
      <c r="G18" s="12">
        <f t="shared" si="1"/>
        <v>7.770225541156066</v>
      </c>
      <c r="H18" s="13">
        <f t="shared" si="0"/>
        <v>10.451506077600442</v>
      </c>
      <c r="J18" s="14"/>
    </row>
    <row r="19" spans="1:10" ht="15">
      <c r="A19" s="7" t="s">
        <v>24</v>
      </c>
      <c r="B19" s="15">
        <v>390</v>
      </c>
      <c r="C19" s="16">
        <v>304.2644</v>
      </c>
      <c r="D19" s="16">
        <v>393.0266</v>
      </c>
      <c r="E19" s="16">
        <v>415.5389</v>
      </c>
      <c r="F19" s="17">
        <v>407.54</v>
      </c>
      <c r="G19" s="12">
        <f t="shared" si="1"/>
        <v>-1.9249461362101101</v>
      </c>
      <c r="H19" s="13">
        <f t="shared" si="0"/>
        <v>4.497435897435892</v>
      </c>
      <c r="J19" s="14"/>
    </row>
    <row r="20" spans="1:10" ht="15">
      <c r="A20" s="7" t="s">
        <v>25</v>
      </c>
      <c r="B20" s="22">
        <v>436.8917</v>
      </c>
      <c r="C20" s="23">
        <v>491.272</v>
      </c>
      <c r="D20" s="23">
        <v>486.3752</v>
      </c>
      <c r="E20" s="23">
        <v>487.8446</v>
      </c>
      <c r="F20" s="24">
        <v>497.2606</v>
      </c>
      <c r="G20" s="12">
        <f t="shared" si="1"/>
        <v>1.9301228300979432</v>
      </c>
      <c r="H20" s="13">
        <f t="shared" si="0"/>
        <v>13.817818008444661</v>
      </c>
      <c r="J20" s="14"/>
    </row>
    <row r="21" spans="1:10" ht="15">
      <c r="A21" s="25" t="s">
        <v>26</v>
      </c>
      <c r="B21" s="26">
        <v>337.4242</v>
      </c>
      <c r="C21" s="26">
        <v>362.0047</v>
      </c>
      <c r="D21" s="26">
        <v>360.0378</v>
      </c>
      <c r="E21" s="26">
        <v>362.3345</v>
      </c>
      <c r="F21" s="26">
        <v>363.4854</v>
      </c>
      <c r="G21" s="27">
        <f>F21/E21*100-100</f>
        <v>0.31763467182950933</v>
      </c>
      <c r="H21" s="28">
        <f t="shared" si="0"/>
        <v>7.723571694027882</v>
      </c>
      <c r="J21" s="14"/>
    </row>
    <row r="22" spans="1:10" ht="15">
      <c r="A22" s="104" t="s">
        <v>27</v>
      </c>
      <c r="B22" s="104"/>
      <c r="C22" s="104"/>
      <c r="D22" s="104"/>
      <c r="E22" s="104"/>
      <c r="F22" s="104"/>
      <c r="G22" s="104"/>
      <c r="H22" s="29"/>
      <c r="J22" s="14"/>
    </row>
    <row r="23" spans="1:10" ht="15">
      <c r="A23" s="7" t="s">
        <v>28</v>
      </c>
      <c r="B23" s="30">
        <v>347.7395</v>
      </c>
      <c r="C23" s="31">
        <v>374.7982</v>
      </c>
      <c r="D23" s="31">
        <v>375.7336</v>
      </c>
      <c r="E23" s="31">
        <v>375.937</v>
      </c>
      <c r="F23" s="32">
        <v>376.2881</v>
      </c>
      <c r="G23" s="12">
        <f>F23/E23*100-100</f>
        <v>0.09339330792126077</v>
      </c>
      <c r="H23" s="13">
        <f t="shared" si="0"/>
        <v>8.209766218678055</v>
      </c>
      <c r="J23" s="14"/>
    </row>
    <row r="24" spans="1:10" ht="15">
      <c r="A24" s="7" t="s">
        <v>29</v>
      </c>
      <c r="B24" s="15">
        <v>330.187</v>
      </c>
      <c r="C24" s="33">
        <v>323.755</v>
      </c>
      <c r="D24" s="33">
        <v>313.0381</v>
      </c>
      <c r="E24" s="33">
        <v>316.9006</v>
      </c>
      <c r="F24" s="34">
        <v>317.6194</v>
      </c>
      <c r="G24" s="12">
        <f>F24/E24*100-100</f>
        <v>0.2268219119812187</v>
      </c>
      <c r="H24" s="13">
        <f t="shared" si="0"/>
        <v>-3.806206785851657</v>
      </c>
      <c r="J24" s="14"/>
    </row>
    <row r="25" spans="1:10" ht="15">
      <c r="A25" s="7" t="s">
        <v>30</v>
      </c>
      <c r="B25" s="8">
        <v>317.1783</v>
      </c>
      <c r="C25" s="9">
        <v>340.9223</v>
      </c>
      <c r="D25" s="9">
        <v>342.4664</v>
      </c>
      <c r="E25" s="9">
        <v>343.1717</v>
      </c>
      <c r="F25" s="11">
        <v>346.2431</v>
      </c>
      <c r="G25" s="35">
        <f>F25/E25*100-100</f>
        <v>0.8950038712399788</v>
      </c>
      <c r="H25" s="13">
        <f t="shared" si="0"/>
        <v>9.163552487670202</v>
      </c>
      <c r="J25" s="14"/>
    </row>
    <row r="26" spans="1:10" ht="15">
      <c r="A26" s="7" t="s">
        <v>11</v>
      </c>
      <c r="B26" s="15">
        <v>308.9588</v>
      </c>
      <c r="C26" s="16">
        <v>335.8907</v>
      </c>
      <c r="D26" s="16">
        <v>341.6714</v>
      </c>
      <c r="E26" s="16">
        <v>342.9638</v>
      </c>
      <c r="F26" s="17">
        <v>345.8129</v>
      </c>
      <c r="G26" s="35">
        <f>F26/E26*100-100</f>
        <v>0.8307290740305717</v>
      </c>
      <c r="H26" s="13">
        <f t="shared" si="0"/>
        <v>11.928483668372621</v>
      </c>
      <c r="J26" s="14"/>
    </row>
    <row r="27" spans="1:10" ht="15">
      <c r="A27" s="7" t="s">
        <v>12</v>
      </c>
      <c r="B27" s="15">
        <v>355.3034</v>
      </c>
      <c r="C27" s="16">
        <v>391.9165</v>
      </c>
      <c r="D27" s="16">
        <v>396.4129</v>
      </c>
      <c r="E27" s="16">
        <v>403.8543</v>
      </c>
      <c r="F27" s="17">
        <v>407.2999</v>
      </c>
      <c r="G27" s="12">
        <f>F27/E27*100-100</f>
        <v>0.8531789806373098</v>
      </c>
      <c r="H27" s="13">
        <f t="shared" si="0"/>
        <v>14.634394154404376</v>
      </c>
      <c r="J27" s="14"/>
    </row>
    <row r="28" spans="1:10" ht="15">
      <c r="A28" s="7" t="s">
        <v>31</v>
      </c>
      <c r="B28" s="15" t="s">
        <v>32</v>
      </c>
      <c r="C28" s="16" t="s">
        <v>32</v>
      </c>
      <c r="D28" s="16" t="s">
        <v>32</v>
      </c>
      <c r="E28" s="16" t="s">
        <v>32</v>
      </c>
      <c r="F28" s="17">
        <v>287.9599</v>
      </c>
      <c r="G28" s="12" t="s">
        <v>18</v>
      </c>
      <c r="H28" s="21" t="s">
        <v>18</v>
      </c>
      <c r="J28" s="14"/>
    </row>
    <row r="29" spans="1:10" ht="15">
      <c r="A29" s="7" t="s">
        <v>13</v>
      </c>
      <c r="B29" s="8">
        <v>360.2959</v>
      </c>
      <c r="C29" s="9">
        <v>415.801</v>
      </c>
      <c r="D29" s="9">
        <v>413.1136</v>
      </c>
      <c r="E29" s="9">
        <v>416.5001</v>
      </c>
      <c r="F29" s="11">
        <v>409.8564</v>
      </c>
      <c r="G29" s="12">
        <f aca="true" t="shared" si="2" ref="G29:G37">F29/E29*100-100</f>
        <v>-1.595125667436804</v>
      </c>
      <c r="H29" s="13">
        <f t="shared" si="0"/>
        <v>13.755499299325919</v>
      </c>
      <c r="J29" s="14"/>
    </row>
    <row r="30" spans="1:10" ht="15">
      <c r="A30" s="7" t="s">
        <v>33</v>
      </c>
      <c r="B30" s="8">
        <v>405.0212</v>
      </c>
      <c r="C30" s="9">
        <v>387.8096</v>
      </c>
      <c r="D30" s="9">
        <v>387.8096</v>
      </c>
      <c r="E30" s="9">
        <v>387.8096</v>
      </c>
      <c r="F30" s="11">
        <v>387.8096</v>
      </c>
      <c r="G30" s="35">
        <f t="shared" si="2"/>
        <v>0</v>
      </c>
      <c r="H30" s="13">
        <f t="shared" si="0"/>
        <v>-4.24955533191843</v>
      </c>
      <c r="J30" s="14"/>
    </row>
    <row r="31" spans="1:10" ht="15">
      <c r="A31" s="7" t="s">
        <v>14</v>
      </c>
      <c r="B31" s="15">
        <v>343.8177</v>
      </c>
      <c r="C31" s="16">
        <v>365.7154</v>
      </c>
      <c r="D31" s="16">
        <v>363.561</v>
      </c>
      <c r="E31" s="16">
        <v>364.6089</v>
      </c>
      <c r="F31" s="17">
        <v>364.8338</v>
      </c>
      <c r="G31" s="35">
        <f t="shared" si="2"/>
        <v>0.06168253161126813</v>
      </c>
      <c r="H31" s="13">
        <f t="shared" si="0"/>
        <v>6.112570702439115</v>
      </c>
      <c r="J31" s="14"/>
    </row>
    <row r="32" spans="1:10" ht="15">
      <c r="A32" s="7" t="s">
        <v>34</v>
      </c>
      <c r="B32" s="8">
        <v>370.515</v>
      </c>
      <c r="C32" s="9">
        <v>389.764</v>
      </c>
      <c r="D32" s="9">
        <v>389.8466</v>
      </c>
      <c r="E32" s="9">
        <v>391.4861</v>
      </c>
      <c r="F32" s="11">
        <v>392.7881</v>
      </c>
      <c r="G32" s="35">
        <f t="shared" si="2"/>
        <v>0.3325788578444957</v>
      </c>
      <c r="H32" s="13">
        <f t="shared" si="0"/>
        <v>6.011389552379782</v>
      </c>
      <c r="J32" s="14"/>
    </row>
    <row r="33" spans="1:10" ht="15">
      <c r="A33" s="7" t="s">
        <v>35</v>
      </c>
      <c r="B33" s="8">
        <v>328.0807</v>
      </c>
      <c r="C33" s="9">
        <v>367.4332</v>
      </c>
      <c r="D33" s="9">
        <v>367.5053</v>
      </c>
      <c r="E33" s="9">
        <v>366.6947</v>
      </c>
      <c r="F33" s="11">
        <v>370.2003</v>
      </c>
      <c r="G33" s="35">
        <f t="shared" si="2"/>
        <v>0.9559996367550525</v>
      </c>
      <c r="H33" s="13">
        <f t="shared" si="0"/>
        <v>12.838182800756059</v>
      </c>
      <c r="J33" s="14"/>
    </row>
    <row r="34" spans="1:10" ht="15">
      <c r="A34" s="7" t="s">
        <v>15</v>
      </c>
      <c r="B34" s="15">
        <v>386.9399</v>
      </c>
      <c r="C34" s="16">
        <v>400.9833</v>
      </c>
      <c r="D34" s="16">
        <v>407.3704</v>
      </c>
      <c r="E34" s="16">
        <v>404.1839</v>
      </c>
      <c r="F34" s="17">
        <v>404.1839</v>
      </c>
      <c r="G34" s="35">
        <f t="shared" si="2"/>
        <v>0</v>
      </c>
      <c r="H34" s="13">
        <f t="shared" si="0"/>
        <v>4.456506036208708</v>
      </c>
      <c r="J34" s="14"/>
    </row>
    <row r="35" spans="1:10" ht="15">
      <c r="A35" s="7" t="s">
        <v>36</v>
      </c>
      <c r="B35" s="8">
        <v>342</v>
      </c>
      <c r="C35" s="9">
        <v>342</v>
      </c>
      <c r="D35" s="9">
        <v>341</v>
      </c>
      <c r="E35" s="9">
        <v>341.9507</v>
      </c>
      <c r="F35" s="11">
        <v>341</v>
      </c>
      <c r="G35" s="35">
        <f t="shared" si="2"/>
        <v>-0.27802253365763363</v>
      </c>
      <c r="H35" s="13">
        <f t="shared" si="0"/>
        <v>-0.29239766081870755</v>
      </c>
      <c r="J35" s="14"/>
    </row>
    <row r="36" spans="1:10" ht="15">
      <c r="A36" s="7" t="s">
        <v>16</v>
      </c>
      <c r="B36" s="8">
        <v>258.9991</v>
      </c>
      <c r="C36" s="9">
        <v>252.3362</v>
      </c>
      <c r="D36" s="9">
        <v>287.0581</v>
      </c>
      <c r="E36" s="9">
        <v>256.3901</v>
      </c>
      <c r="F36" s="11">
        <v>278.0094</v>
      </c>
      <c r="G36" s="35">
        <f t="shared" si="2"/>
        <v>8.432189854444474</v>
      </c>
      <c r="H36" s="13">
        <f t="shared" si="0"/>
        <v>7.339909675361824</v>
      </c>
      <c r="J36" s="14"/>
    </row>
    <row r="37" spans="1:10" ht="15">
      <c r="A37" s="7" t="s">
        <v>37</v>
      </c>
      <c r="B37" s="15">
        <v>272.2334</v>
      </c>
      <c r="C37" s="16">
        <v>296.2468</v>
      </c>
      <c r="D37" s="16">
        <v>297.54358164468726</v>
      </c>
      <c r="E37" s="16">
        <v>303.6419941733657</v>
      </c>
      <c r="F37" s="17">
        <v>303.9061</v>
      </c>
      <c r="G37" s="35">
        <f t="shared" si="2"/>
        <v>0.08697934794999185</v>
      </c>
      <c r="H37" s="13">
        <f t="shared" si="0"/>
        <v>11.634391665387113</v>
      </c>
      <c r="J37" s="14"/>
    </row>
    <row r="38" spans="1:10" ht="15">
      <c r="A38" s="7" t="s">
        <v>38</v>
      </c>
      <c r="B38" s="15">
        <v>385.5914</v>
      </c>
      <c r="C38" s="16" t="s">
        <v>32</v>
      </c>
      <c r="D38" s="16" t="s">
        <v>32</v>
      </c>
      <c r="E38" s="16">
        <v>411.694</v>
      </c>
      <c r="F38" s="17" t="s">
        <v>32</v>
      </c>
      <c r="G38" s="12" t="s">
        <v>18</v>
      </c>
      <c r="H38" s="21" t="s">
        <v>18</v>
      </c>
      <c r="J38" s="14"/>
    </row>
    <row r="39" spans="1:10" ht="15">
      <c r="A39" s="7" t="s">
        <v>39</v>
      </c>
      <c r="B39" s="8">
        <v>199.5328</v>
      </c>
      <c r="C39" s="9">
        <v>174.6066</v>
      </c>
      <c r="D39" s="9">
        <v>177.1497</v>
      </c>
      <c r="E39" s="9">
        <v>177.7704</v>
      </c>
      <c r="F39" s="11">
        <v>192.993</v>
      </c>
      <c r="G39" s="35">
        <f aca="true" t="shared" si="3" ref="G39:G44">F39/E39*100-100</f>
        <v>8.56306786731649</v>
      </c>
      <c r="H39" s="13">
        <f t="shared" si="0"/>
        <v>-3.2775563716842697</v>
      </c>
      <c r="J39" s="14"/>
    </row>
    <row r="40" spans="1:10" ht="15">
      <c r="A40" s="7" t="s">
        <v>17</v>
      </c>
      <c r="B40" s="8">
        <v>366.5852</v>
      </c>
      <c r="C40" s="16">
        <v>333.2508</v>
      </c>
      <c r="D40" s="16">
        <v>333.2508</v>
      </c>
      <c r="E40" s="16">
        <v>333.2508</v>
      </c>
      <c r="F40" s="17">
        <v>333.2508</v>
      </c>
      <c r="G40" s="35">
        <f t="shared" si="3"/>
        <v>0</v>
      </c>
      <c r="H40" s="13">
        <f t="shared" si="0"/>
        <v>-9.09322034823009</v>
      </c>
      <c r="J40" s="14"/>
    </row>
    <row r="41" spans="1:10" ht="15">
      <c r="A41" s="7" t="s">
        <v>19</v>
      </c>
      <c r="B41" s="8">
        <v>333.9092</v>
      </c>
      <c r="C41" s="9">
        <v>338.4128</v>
      </c>
      <c r="D41" s="9">
        <v>374.4334</v>
      </c>
      <c r="E41" s="9">
        <v>387.3288</v>
      </c>
      <c r="F41" s="11">
        <v>392.148</v>
      </c>
      <c r="G41" s="35">
        <f t="shared" si="3"/>
        <v>1.2442142179977367</v>
      </c>
      <c r="H41" s="13">
        <f t="shared" si="0"/>
        <v>17.441508050691624</v>
      </c>
      <c r="J41" s="14"/>
    </row>
    <row r="42" spans="1:10" ht="15">
      <c r="A42" s="7" t="s">
        <v>20</v>
      </c>
      <c r="B42" s="15">
        <v>351.3401</v>
      </c>
      <c r="C42" s="16">
        <v>383.2813</v>
      </c>
      <c r="D42" s="16">
        <v>382.018</v>
      </c>
      <c r="E42" s="16">
        <v>383.4587</v>
      </c>
      <c r="F42" s="17">
        <v>386.5186</v>
      </c>
      <c r="G42" s="35">
        <f t="shared" si="3"/>
        <v>0.7979738104781404</v>
      </c>
      <c r="H42" s="13">
        <f t="shared" si="0"/>
        <v>10.012662943967968</v>
      </c>
      <c r="J42" s="14"/>
    </row>
    <row r="43" spans="1:10" ht="15">
      <c r="A43" s="7" t="s">
        <v>21</v>
      </c>
      <c r="B43" s="15">
        <v>290.4545</v>
      </c>
      <c r="C43" s="16">
        <v>333.8631</v>
      </c>
      <c r="D43" s="16">
        <v>333.0387</v>
      </c>
      <c r="E43" s="16">
        <v>345.8825</v>
      </c>
      <c r="F43" s="17">
        <v>352.9743</v>
      </c>
      <c r="G43" s="35">
        <f t="shared" si="3"/>
        <v>2.050349468388845</v>
      </c>
      <c r="H43" s="13">
        <f t="shared" si="0"/>
        <v>21.524817140034003</v>
      </c>
      <c r="J43" s="14"/>
    </row>
    <row r="44" spans="1:10" ht="15">
      <c r="A44" s="7" t="s">
        <v>22</v>
      </c>
      <c r="B44" s="8">
        <v>355.362</v>
      </c>
      <c r="C44" s="16">
        <v>368.6819</v>
      </c>
      <c r="D44" s="16">
        <v>369.1572</v>
      </c>
      <c r="E44" s="16">
        <v>362.8453</v>
      </c>
      <c r="F44" s="17">
        <v>370.1341</v>
      </c>
      <c r="G44" s="35">
        <f t="shared" si="3"/>
        <v>2.0087899719246565</v>
      </c>
      <c r="H44" s="13">
        <f t="shared" si="0"/>
        <v>4.156916046172626</v>
      </c>
      <c r="J44" s="14"/>
    </row>
    <row r="45" spans="1:10" ht="15">
      <c r="A45" s="7" t="s">
        <v>23</v>
      </c>
      <c r="B45" s="8">
        <v>303.2071</v>
      </c>
      <c r="C45" s="16">
        <v>305.2694</v>
      </c>
      <c r="D45" s="16">
        <v>310.2983</v>
      </c>
      <c r="E45" s="16">
        <v>314.5144</v>
      </c>
      <c r="F45" s="17">
        <v>313.6893</v>
      </c>
      <c r="G45" s="35">
        <f aca="true" t="shared" si="4" ref="G45:G50">F45/E45*100-100</f>
        <v>-0.262340929381935</v>
      </c>
      <c r="H45" s="13">
        <f t="shared" si="0"/>
        <v>3.4571090188850917</v>
      </c>
      <c r="J45" s="14"/>
    </row>
    <row r="46" spans="1:10" ht="15">
      <c r="A46" s="7" t="s">
        <v>24</v>
      </c>
      <c r="B46" s="8">
        <v>301.5561</v>
      </c>
      <c r="C46" s="16">
        <v>329.4813</v>
      </c>
      <c r="D46" s="16">
        <v>329.9988</v>
      </c>
      <c r="E46" s="16">
        <v>324.9679</v>
      </c>
      <c r="F46" s="17">
        <v>330.9576</v>
      </c>
      <c r="G46" s="35">
        <f t="shared" si="4"/>
        <v>1.8431666635381703</v>
      </c>
      <c r="H46" s="13">
        <f t="shared" si="0"/>
        <v>9.749927127987121</v>
      </c>
      <c r="J46" s="14"/>
    </row>
    <row r="47" spans="1:10" ht="15">
      <c r="A47" s="7" t="s">
        <v>40</v>
      </c>
      <c r="B47" s="15">
        <v>324.911</v>
      </c>
      <c r="C47" s="16">
        <v>311.0908</v>
      </c>
      <c r="D47" s="16" t="s">
        <v>32</v>
      </c>
      <c r="E47" s="16">
        <v>299.221</v>
      </c>
      <c r="F47" s="17">
        <v>300.3118</v>
      </c>
      <c r="G47" s="35">
        <f t="shared" si="4"/>
        <v>0.36454660602029776</v>
      </c>
      <c r="H47" s="13">
        <f t="shared" si="0"/>
        <v>-7.57105792047669</v>
      </c>
      <c r="J47" s="14"/>
    </row>
    <row r="48" spans="1:10" ht="15">
      <c r="A48" s="7" t="s">
        <v>41</v>
      </c>
      <c r="B48" s="15">
        <v>358.5227</v>
      </c>
      <c r="C48" s="16">
        <v>360.5174</v>
      </c>
      <c r="D48" s="16">
        <v>358.6906</v>
      </c>
      <c r="E48" s="16">
        <v>359.3366</v>
      </c>
      <c r="F48" s="17">
        <v>359.4147</v>
      </c>
      <c r="G48" s="35">
        <f t="shared" si="4"/>
        <v>0.021734496291216487</v>
      </c>
      <c r="H48" s="13">
        <f t="shared" si="0"/>
        <v>0.24879875109719762</v>
      </c>
      <c r="J48" s="14"/>
    </row>
    <row r="49" spans="1:10" ht="15">
      <c r="A49" s="7" t="s">
        <v>25</v>
      </c>
      <c r="B49" s="36">
        <v>426.0373</v>
      </c>
      <c r="C49" s="37">
        <v>455.6187</v>
      </c>
      <c r="D49" s="37">
        <v>454.464</v>
      </c>
      <c r="E49" s="37">
        <v>455.9733</v>
      </c>
      <c r="F49" s="38">
        <v>458.0912</v>
      </c>
      <c r="G49" s="39">
        <f t="shared" si="4"/>
        <v>0.4644789508508467</v>
      </c>
      <c r="H49" s="13">
        <f t="shared" si="0"/>
        <v>7.523730903373945</v>
      </c>
      <c r="J49" s="14"/>
    </row>
    <row r="50" spans="1:10" ht="15">
      <c r="A50" s="40" t="s">
        <v>26</v>
      </c>
      <c r="B50" s="41">
        <v>352.1862</v>
      </c>
      <c r="C50" s="42">
        <v>378.144</v>
      </c>
      <c r="D50" s="42">
        <v>379.5499</v>
      </c>
      <c r="E50" s="42">
        <v>383.2477</v>
      </c>
      <c r="F50" s="42">
        <v>385.7737</v>
      </c>
      <c r="G50" s="43">
        <f t="shared" si="4"/>
        <v>0.6591037597877261</v>
      </c>
      <c r="H50" s="28">
        <f t="shared" si="0"/>
        <v>9.536858627623701</v>
      </c>
      <c r="J50" s="14"/>
    </row>
    <row r="51" spans="1:10" ht="15">
      <c r="A51" s="94" t="s">
        <v>42</v>
      </c>
      <c r="B51" s="94"/>
      <c r="C51" s="94"/>
      <c r="D51" s="94"/>
      <c r="E51" s="94"/>
      <c r="F51" s="94"/>
      <c r="G51" s="94"/>
      <c r="H51" s="29"/>
      <c r="J51" s="14"/>
    </row>
    <row r="52" spans="1:10" ht="15">
      <c r="A52" s="7" t="s">
        <v>30</v>
      </c>
      <c r="B52" s="15">
        <v>314.617</v>
      </c>
      <c r="C52" s="44">
        <v>336.4908</v>
      </c>
      <c r="D52" s="45">
        <v>329.5582</v>
      </c>
      <c r="E52" s="45">
        <v>335.4272</v>
      </c>
      <c r="F52" s="46">
        <v>349.8664</v>
      </c>
      <c r="G52" s="12">
        <f>F52/E52*100-100</f>
        <v>4.30471947415117</v>
      </c>
      <c r="H52" s="13">
        <f t="shared" si="0"/>
        <v>11.20390824399189</v>
      </c>
      <c r="J52" s="14"/>
    </row>
    <row r="53" spans="1:10" ht="15">
      <c r="A53" s="7" t="s">
        <v>11</v>
      </c>
      <c r="B53" s="15">
        <v>212.6708</v>
      </c>
      <c r="C53" s="16">
        <v>248.6003</v>
      </c>
      <c r="D53" s="16">
        <v>255.1712</v>
      </c>
      <c r="E53" s="16" t="s">
        <v>18</v>
      </c>
      <c r="F53" s="17" t="s">
        <v>18</v>
      </c>
      <c r="G53" s="12" t="s">
        <v>18</v>
      </c>
      <c r="H53" s="21" t="s">
        <v>18</v>
      </c>
      <c r="J53" s="14"/>
    </row>
    <row r="54" spans="1:10" ht="15">
      <c r="A54" s="7" t="s">
        <v>12</v>
      </c>
      <c r="B54" s="8">
        <v>320.7</v>
      </c>
      <c r="C54" s="47">
        <v>346.15</v>
      </c>
      <c r="D54" s="47">
        <v>342.89</v>
      </c>
      <c r="E54" s="47">
        <v>349.72</v>
      </c>
      <c r="F54" s="48">
        <v>358.33</v>
      </c>
      <c r="G54" s="12">
        <f>F54/E54*100-100</f>
        <v>2.461969575660518</v>
      </c>
      <c r="H54" s="13">
        <f t="shared" si="0"/>
        <v>11.733707514811357</v>
      </c>
      <c r="J54" s="14"/>
    </row>
    <row r="55" spans="1:10" ht="15">
      <c r="A55" s="7" t="s">
        <v>13</v>
      </c>
      <c r="B55" s="15">
        <v>269.04</v>
      </c>
      <c r="C55" s="47">
        <v>311.14</v>
      </c>
      <c r="D55" s="47">
        <v>297.52</v>
      </c>
      <c r="E55" s="47">
        <v>298.73</v>
      </c>
      <c r="F55" s="48">
        <v>298.01</v>
      </c>
      <c r="G55" s="12">
        <f>F55/E55*100-100</f>
        <v>-0.24102031935193224</v>
      </c>
      <c r="H55" s="13">
        <f t="shared" si="0"/>
        <v>10.767915551590818</v>
      </c>
      <c r="J55" s="14"/>
    </row>
    <row r="56" spans="1:10" ht="15">
      <c r="A56" s="7" t="s">
        <v>34</v>
      </c>
      <c r="B56" s="15">
        <v>322</v>
      </c>
      <c r="C56" s="12">
        <v>315</v>
      </c>
      <c r="D56" s="12">
        <v>329</v>
      </c>
      <c r="E56" s="12">
        <v>318</v>
      </c>
      <c r="F56" s="49">
        <v>321</v>
      </c>
      <c r="G56" s="12">
        <f>F56/E56*100-100</f>
        <v>0.9433962264151035</v>
      </c>
      <c r="H56" s="13">
        <f t="shared" si="0"/>
        <v>-0.3105590062111787</v>
      </c>
      <c r="J56" s="14"/>
    </row>
    <row r="57" spans="1:10" ht="15">
      <c r="A57" s="7" t="s">
        <v>35</v>
      </c>
      <c r="B57" s="15" t="s">
        <v>18</v>
      </c>
      <c r="C57" s="16">
        <v>349.7471</v>
      </c>
      <c r="D57" s="16" t="s">
        <v>18</v>
      </c>
      <c r="E57" s="16" t="s">
        <v>18</v>
      </c>
      <c r="F57" s="17">
        <v>340.9697</v>
      </c>
      <c r="G57" s="12" t="s">
        <v>18</v>
      </c>
      <c r="H57" s="21" t="s">
        <v>18</v>
      </c>
      <c r="J57" s="14"/>
    </row>
    <row r="58" spans="1:10" ht="15">
      <c r="A58" s="7" t="s">
        <v>15</v>
      </c>
      <c r="B58" s="15">
        <v>346.75</v>
      </c>
      <c r="C58" s="12">
        <v>410.23</v>
      </c>
      <c r="D58" s="12">
        <v>308.65</v>
      </c>
      <c r="E58" s="12">
        <v>360.12</v>
      </c>
      <c r="F58" s="49">
        <v>360.12</v>
      </c>
      <c r="G58" s="12">
        <f>F58/E58*100-100</f>
        <v>0</v>
      </c>
      <c r="H58" s="21">
        <f>F58/B58*100-100</f>
        <v>3.855803893294876</v>
      </c>
      <c r="J58" s="14"/>
    </row>
    <row r="59" spans="1:10" ht="15">
      <c r="A59" s="7" t="s">
        <v>16</v>
      </c>
      <c r="B59" s="15">
        <v>265.47</v>
      </c>
      <c r="C59" s="16" t="s">
        <v>18</v>
      </c>
      <c r="D59" s="16" t="s">
        <v>18</v>
      </c>
      <c r="E59" s="16" t="s">
        <v>18</v>
      </c>
      <c r="F59" s="17">
        <v>241</v>
      </c>
      <c r="G59" s="12" t="s">
        <v>18</v>
      </c>
      <c r="H59" s="21">
        <f>F59/B59*100-100</f>
        <v>-9.217614043018045</v>
      </c>
      <c r="J59" s="14"/>
    </row>
    <row r="60" spans="1:10" ht="15">
      <c r="A60" s="7" t="s">
        <v>37</v>
      </c>
      <c r="B60" s="50">
        <v>266.32</v>
      </c>
      <c r="C60" s="16">
        <v>304.43</v>
      </c>
      <c r="D60" s="51" t="s">
        <v>32</v>
      </c>
      <c r="E60" s="51" t="s">
        <v>32</v>
      </c>
      <c r="F60" s="52" t="s">
        <v>32</v>
      </c>
      <c r="G60" s="12" t="s">
        <v>18</v>
      </c>
      <c r="H60" s="21" t="s">
        <v>18</v>
      </c>
      <c r="J60" s="14"/>
    </row>
    <row r="61" spans="1:10" ht="15">
      <c r="A61" s="7" t="s">
        <v>38</v>
      </c>
      <c r="B61" s="15">
        <v>327.69</v>
      </c>
      <c r="C61" s="51" t="s">
        <v>32</v>
      </c>
      <c r="D61" s="51" t="s">
        <v>32</v>
      </c>
      <c r="E61" s="51" t="s">
        <v>32</v>
      </c>
      <c r="F61" s="52" t="s">
        <v>32</v>
      </c>
      <c r="G61" s="12" t="s">
        <v>18</v>
      </c>
      <c r="H61" s="21" t="s">
        <v>18</v>
      </c>
      <c r="J61" s="14"/>
    </row>
    <row r="62" spans="1:10" ht="15">
      <c r="A62" s="7" t="s">
        <v>20</v>
      </c>
      <c r="B62" s="15">
        <v>308.52</v>
      </c>
      <c r="C62" s="47">
        <v>343.52</v>
      </c>
      <c r="D62" s="47">
        <v>316.21</v>
      </c>
      <c r="E62" s="47">
        <v>350.7</v>
      </c>
      <c r="F62" s="48">
        <v>343.29</v>
      </c>
      <c r="G62" s="12">
        <f aca="true" t="shared" si="5" ref="G62:G69">F62/E62*100-100</f>
        <v>-2.1129170230966565</v>
      </c>
      <c r="H62" s="13">
        <f t="shared" si="0"/>
        <v>11.269933877868539</v>
      </c>
      <c r="J62" s="14"/>
    </row>
    <row r="63" spans="1:10" ht="15">
      <c r="A63" s="7" t="s">
        <v>21</v>
      </c>
      <c r="B63" s="8">
        <v>293.8812</v>
      </c>
      <c r="C63" s="44">
        <v>336.4964</v>
      </c>
      <c r="D63" s="44">
        <v>335.6655</v>
      </c>
      <c r="E63" s="44">
        <v>349.0128</v>
      </c>
      <c r="F63" s="46">
        <v>356.8023</v>
      </c>
      <c r="G63" s="35">
        <f t="shared" si="5"/>
        <v>2.2318665676445164</v>
      </c>
      <c r="H63" s="13">
        <f t="shared" si="0"/>
        <v>21.410386237704216</v>
      </c>
      <c r="J63" s="14"/>
    </row>
    <row r="64" spans="1:10" ht="15">
      <c r="A64" s="7" t="s">
        <v>22</v>
      </c>
      <c r="B64" s="15">
        <v>241.33</v>
      </c>
      <c r="C64" s="16">
        <v>320.04</v>
      </c>
      <c r="D64" s="16">
        <v>323.99</v>
      </c>
      <c r="E64" s="16">
        <v>286.83</v>
      </c>
      <c r="F64" s="17">
        <v>282.17</v>
      </c>
      <c r="G64" s="35">
        <f t="shared" si="5"/>
        <v>-1.6246557194156708</v>
      </c>
      <c r="H64" s="13">
        <f t="shared" si="0"/>
        <v>16.92288567521652</v>
      </c>
      <c r="J64" s="14"/>
    </row>
    <row r="65" spans="1:10" ht="15">
      <c r="A65" s="7" t="s">
        <v>23</v>
      </c>
      <c r="B65" s="15">
        <v>271.3474</v>
      </c>
      <c r="C65" s="47">
        <v>314.6732</v>
      </c>
      <c r="D65" s="47">
        <v>322.9538</v>
      </c>
      <c r="E65" s="47">
        <v>308.6255</v>
      </c>
      <c r="F65" s="48">
        <v>358.4249</v>
      </c>
      <c r="G65" s="35">
        <f t="shared" si="5"/>
        <v>16.135866932576846</v>
      </c>
      <c r="H65" s="13">
        <f t="shared" si="0"/>
        <v>32.09078104304666</v>
      </c>
      <c r="J65" s="14"/>
    </row>
    <row r="66" spans="1:10" ht="15">
      <c r="A66" s="7" t="s">
        <v>24</v>
      </c>
      <c r="B66" s="15">
        <v>293.98</v>
      </c>
      <c r="C66" s="44">
        <v>327.28</v>
      </c>
      <c r="D66" s="44">
        <v>326.29</v>
      </c>
      <c r="E66" s="44">
        <v>307.57</v>
      </c>
      <c r="F66" s="46">
        <v>308.09</v>
      </c>
      <c r="G66" s="35">
        <f t="shared" si="5"/>
        <v>0.16906720421367538</v>
      </c>
      <c r="H66" s="13">
        <f t="shared" si="0"/>
        <v>4.799646234437688</v>
      </c>
      <c r="J66" s="14"/>
    </row>
    <row r="67" spans="1:10" ht="15">
      <c r="A67" s="7" t="s">
        <v>40</v>
      </c>
      <c r="B67" s="15">
        <v>329.16</v>
      </c>
      <c r="C67" s="47">
        <v>325.92</v>
      </c>
      <c r="D67" s="47">
        <v>311.49</v>
      </c>
      <c r="E67" s="47">
        <v>309.63</v>
      </c>
      <c r="F67" s="48">
        <v>313.9</v>
      </c>
      <c r="G67" s="35">
        <f t="shared" si="5"/>
        <v>1.3790653360462386</v>
      </c>
      <c r="H67" s="13">
        <f t="shared" si="0"/>
        <v>-4.636043261635692</v>
      </c>
      <c r="J67" s="14"/>
    </row>
    <row r="68" spans="1:10" ht="15">
      <c r="A68" s="7" t="s">
        <v>41</v>
      </c>
      <c r="B68" s="15">
        <v>374.25</v>
      </c>
      <c r="C68" s="16" t="s">
        <v>18</v>
      </c>
      <c r="D68" s="16" t="s">
        <v>18</v>
      </c>
      <c r="E68" s="16" t="s">
        <v>18</v>
      </c>
      <c r="F68" s="17">
        <v>408.74</v>
      </c>
      <c r="G68" s="12" t="s">
        <v>18</v>
      </c>
      <c r="H68" s="13">
        <f t="shared" si="0"/>
        <v>9.215764863059462</v>
      </c>
      <c r="J68" s="14"/>
    </row>
    <row r="69" spans="1:10" ht="15">
      <c r="A69" s="7" t="s">
        <v>25</v>
      </c>
      <c r="B69" s="53">
        <v>410.9776</v>
      </c>
      <c r="C69" s="54">
        <v>454.904</v>
      </c>
      <c r="D69" s="54">
        <v>442.8259</v>
      </c>
      <c r="E69" s="54">
        <v>436.286</v>
      </c>
      <c r="F69" s="55">
        <v>447.4985</v>
      </c>
      <c r="G69" s="35">
        <f t="shared" si="5"/>
        <v>2.569988493786184</v>
      </c>
      <c r="H69" s="13">
        <f t="shared" si="0"/>
        <v>8.886348063738751</v>
      </c>
      <c r="J69" s="14"/>
    </row>
    <row r="70" spans="1:10" ht="15">
      <c r="A70" s="40" t="s">
        <v>26</v>
      </c>
      <c r="B70" s="56">
        <v>298.9841</v>
      </c>
      <c r="C70" s="57">
        <v>339.3048</v>
      </c>
      <c r="D70" s="57">
        <v>336.1528</v>
      </c>
      <c r="E70" s="57">
        <v>344.3579</v>
      </c>
      <c r="F70" s="57">
        <v>352.0009</v>
      </c>
      <c r="G70" s="58">
        <f>F70/E70*100-100</f>
        <v>2.2194931494239114</v>
      </c>
      <c r="H70" s="28">
        <f t="shared" si="0"/>
        <v>17.732314193296574</v>
      </c>
      <c r="J70" s="14"/>
    </row>
    <row r="71" spans="1:10" ht="15">
      <c r="A71" s="94" t="s">
        <v>43</v>
      </c>
      <c r="B71" s="94"/>
      <c r="C71" s="94"/>
      <c r="D71" s="94"/>
      <c r="E71" s="94"/>
      <c r="F71" s="94"/>
      <c r="G71" s="94"/>
      <c r="H71" s="29"/>
      <c r="J71" s="14"/>
    </row>
    <row r="72" spans="1:10" ht="15">
      <c r="A72" s="7" t="s">
        <v>28</v>
      </c>
      <c r="B72" s="30">
        <v>231.1852</v>
      </c>
      <c r="C72" s="31">
        <v>258.7134</v>
      </c>
      <c r="D72" s="31">
        <v>258.1957</v>
      </c>
      <c r="E72" s="31">
        <v>259.724</v>
      </c>
      <c r="F72" s="32">
        <v>258.6793</v>
      </c>
      <c r="G72" s="12">
        <f>F72/E72*100-100</f>
        <v>-0.4022346798909524</v>
      </c>
      <c r="H72" s="13">
        <f aca="true" t="shared" si="6" ref="H72:H111">F72/B72*100-100</f>
        <v>11.892673060386215</v>
      </c>
      <c r="J72" s="14"/>
    </row>
    <row r="73" spans="1:10" ht="15">
      <c r="A73" s="7" t="s">
        <v>29</v>
      </c>
      <c r="B73" s="59">
        <v>224.4176</v>
      </c>
      <c r="C73" s="60">
        <v>248.4811</v>
      </c>
      <c r="D73" s="60">
        <v>240.5105</v>
      </c>
      <c r="E73" s="60">
        <v>237.7443</v>
      </c>
      <c r="F73" s="61">
        <v>245.5942</v>
      </c>
      <c r="G73" s="12">
        <f>F73/E73*100-100</f>
        <v>3.3018246914857627</v>
      </c>
      <c r="H73" s="13">
        <f t="shared" si="6"/>
        <v>9.436247424444417</v>
      </c>
      <c r="J73" s="14"/>
    </row>
    <row r="74" spans="1:10" ht="15">
      <c r="A74" s="7" t="s">
        <v>30</v>
      </c>
      <c r="B74" s="59">
        <v>218.1839</v>
      </c>
      <c r="C74" s="62">
        <v>245.6872</v>
      </c>
      <c r="D74" s="62">
        <v>251.1948</v>
      </c>
      <c r="E74" s="62">
        <v>247.5236</v>
      </c>
      <c r="F74" s="63">
        <v>250.6801</v>
      </c>
      <c r="G74" s="12">
        <f>F74/E74*100-100</f>
        <v>1.2752319374799157</v>
      </c>
      <c r="H74" s="13">
        <f t="shared" si="6"/>
        <v>14.893949553564696</v>
      </c>
      <c r="J74" s="14"/>
    </row>
    <row r="75" spans="1:10" ht="15">
      <c r="A75" s="7" t="s">
        <v>11</v>
      </c>
      <c r="B75" s="15">
        <v>252.015</v>
      </c>
      <c r="C75" s="16">
        <v>288.3114</v>
      </c>
      <c r="D75" s="16">
        <v>292.967</v>
      </c>
      <c r="E75" s="16">
        <v>295.4511</v>
      </c>
      <c r="F75" s="17">
        <v>300.5927</v>
      </c>
      <c r="G75" s="12">
        <f>F75/E75*100-100</f>
        <v>1.7402541401944234</v>
      </c>
      <c r="H75" s="13">
        <f t="shared" si="6"/>
        <v>19.275717715215364</v>
      </c>
      <c r="J75" s="14"/>
    </row>
    <row r="76" spans="1:10" ht="15">
      <c r="A76" s="7" t="s">
        <v>12</v>
      </c>
      <c r="B76" s="15">
        <v>269.3648</v>
      </c>
      <c r="C76" s="16">
        <v>335.5103</v>
      </c>
      <c r="D76" s="16">
        <v>336.3623</v>
      </c>
      <c r="E76" s="16">
        <v>340.7359</v>
      </c>
      <c r="F76" s="17">
        <v>344.5915</v>
      </c>
      <c r="G76" s="12">
        <f>F76/E76*100-100</f>
        <v>1.1315508580105558</v>
      </c>
      <c r="H76" s="13">
        <f t="shared" si="6"/>
        <v>27.927442635414863</v>
      </c>
      <c r="J76" s="14"/>
    </row>
    <row r="77" spans="1:10" ht="15">
      <c r="A77" s="7" t="s">
        <v>31</v>
      </c>
      <c r="B77" s="64" t="s">
        <v>32</v>
      </c>
      <c r="C77" s="16">
        <v>256.8495</v>
      </c>
      <c r="D77" s="51" t="s">
        <v>32</v>
      </c>
      <c r="E77" s="51" t="s">
        <v>32</v>
      </c>
      <c r="F77" s="65">
        <v>255.7816</v>
      </c>
      <c r="G77" s="12" t="s">
        <v>18</v>
      </c>
      <c r="H77" s="21" t="s">
        <v>18</v>
      </c>
      <c r="J77" s="14"/>
    </row>
    <row r="78" spans="1:10" ht="15">
      <c r="A78" s="7" t="s">
        <v>13</v>
      </c>
      <c r="B78" s="66">
        <v>297.3703</v>
      </c>
      <c r="C78" s="33">
        <v>352.7637</v>
      </c>
      <c r="D78" s="33">
        <v>354.2081</v>
      </c>
      <c r="E78" s="33">
        <v>353.3701</v>
      </c>
      <c r="F78" s="34">
        <v>352.598</v>
      </c>
      <c r="G78" s="35">
        <f aca="true" t="shared" si="7" ref="G78:G98">F78/E78*100-100</f>
        <v>-0.21849613195908546</v>
      </c>
      <c r="H78" s="13">
        <f t="shared" si="6"/>
        <v>18.57202955372476</v>
      </c>
      <c r="J78" s="14"/>
    </row>
    <row r="79" spans="1:10" ht="15">
      <c r="A79" s="7" t="s">
        <v>33</v>
      </c>
      <c r="B79" s="59">
        <v>212.734</v>
      </c>
      <c r="C79" s="62">
        <v>236.39</v>
      </c>
      <c r="D79" s="62">
        <v>236.39</v>
      </c>
      <c r="E79" s="62">
        <v>236.39</v>
      </c>
      <c r="F79" s="63">
        <v>236.39</v>
      </c>
      <c r="G79" s="35">
        <f t="shared" si="7"/>
        <v>0</v>
      </c>
      <c r="H79" s="13">
        <f t="shared" si="6"/>
        <v>11.119990222531413</v>
      </c>
      <c r="J79" s="14"/>
    </row>
    <row r="80" spans="1:10" ht="15">
      <c r="A80" s="7" t="s">
        <v>14</v>
      </c>
      <c r="B80" s="67">
        <v>225.0068</v>
      </c>
      <c r="C80" s="60">
        <v>256.0727</v>
      </c>
      <c r="D80" s="60">
        <v>257.9262</v>
      </c>
      <c r="E80" s="60">
        <v>254.1275</v>
      </c>
      <c r="F80" s="61">
        <v>254.2878</v>
      </c>
      <c r="G80" s="35">
        <f t="shared" si="7"/>
        <v>0.0630785727636578</v>
      </c>
      <c r="H80" s="13">
        <f t="shared" si="6"/>
        <v>13.013384484380026</v>
      </c>
      <c r="J80" s="14"/>
    </row>
    <row r="81" spans="1:10" ht="15">
      <c r="A81" s="7" t="s">
        <v>34</v>
      </c>
      <c r="B81" s="59">
        <v>329.5534</v>
      </c>
      <c r="C81" s="62">
        <v>351.1155</v>
      </c>
      <c r="D81" s="62">
        <v>351.8273</v>
      </c>
      <c r="E81" s="62">
        <v>353.1258</v>
      </c>
      <c r="F81" s="63">
        <v>354.8196</v>
      </c>
      <c r="G81" s="35">
        <f t="shared" si="7"/>
        <v>0.47965909032983234</v>
      </c>
      <c r="H81" s="13">
        <f t="shared" si="6"/>
        <v>7.666799978394991</v>
      </c>
      <c r="J81" s="14"/>
    </row>
    <row r="82" spans="1:10" ht="15">
      <c r="A82" s="7" t="s">
        <v>35</v>
      </c>
      <c r="B82" s="67">
        <v>224.0859</v>
      </c>
      <c r="C82" s="62">
        <v>250.5718</v>
      </c>
      <c r="D82" s="60" t="s">
        <v>18</v>
      </c>
      <c r="E82" s="62">
        <v>234.3012</v>
      </c>
      <c r="F82" s="61">
        <v>300.0149</v>
      </c>
      <c r="G82" s="35">
        <f t="shared" si="7"/>
        <v>28.04667667088347</v>
      </c>
      <c r="H82" s="13">
        <f t="shared" si="6"/>
        <v>33.8838811366534</v>
      </c>
      <c r="J82" s="14"/>
    </row>
    <row r="83" spans="1:10" ht="15">
      <c r="A83" s="7" t="s">
        <v>15</v>
      </c>
      <c r="B83" s="59">
        <v>238.5481</v>
      </c>
      <c r="C83" s="62">
        <v>269.8919</v>
      </c>
      <c r="D83" s="62">
        <v>273.709</v>
      </c>
      <c r="E83" s="62">
        <v>269.6607</v>
      </c>
      <c r="F83" s="63">
        <v>269.6607</v>
      </c>
      <c r="G83" s="35">
        <f t="shared" si="7"/>
        <v>0</v>
      </c>
      <c r="H83" s="13">
        <f t="shared" si="6"/>
        <v>13.042484932808108</v>
      </c>
      <c r="J83" s="14"/>
    </row>
    <row r="84" spans="1:10" ht="15">
      <c r="A84" s="7" t="s">
        <v>36</v>
      </c>
      <c r="B84" s="59">
        <v>183.3031</v>
      </c>
      <c r="C84" s="62">
        <v>180</v>
      </c>
      <c r="D84" s="62">
        <v>183.6397</v>
      </c>
      <c r="E84" s="62">
        <v>180.6802</v>
      </c>
      <c r="F84" s="63">
        <v>182.0405</v>
      </c>
      <c r="G84" s="35">
        <f t="shared" si="7"/>
        <v>0.7528771830006775</v>
      </c>
      <c r="H84" s="13">
        <f t="shared" si="6"/>
        <v>-0.6888044992146831</v>
      </c>
      <c r="J84" s="14"/>
    </row>
    <row r="85" spans="1:10" ht="15">
      <c r="A85" s="7" t="s">
        <v>16</v>
      </c>
      <c r="B85" s="59">
        <v>216.5397</v>
      </c>
      <c r="C85" s="62">
        <v>252.2088</v>
      </c>
      <c r="D85" s="62">
        <v>251.2295</v>
      </c>
      <c r="E85" s="62">
        <v>252.8962</v>
      </c>
      <c r="F85" s="63">
        <v>252.2828</v>
      </c>
      <c r="G85" s="35">
        <f t="shared" si="7"/>
        <v>-0.24255010553736156</v>
      </c>
      <c r="H85" s="13">
        <f t="shared" si="6"/>
        <v>16.506488186692778</v>
      </c>
      <c r="J85" s="14"/>
    </row>
    <row r="86" spans="1:10" ht="15">
      <c r="A86" s="7" t="s">
        <v>37</v>
      </c>
      <c r="B86" s="15">
        <v>219.9995</v>
      </c>
      <c r="C86" s="16">
        <v>247.2437485237069</v>
      </c>
      <c r="D86" s="16">
        <v>247.94541947684814</v>
      </c>
      <c r="E86" s="16">
        <v>251.66712024972475</v>
      </c>
      <c r="F86" s="17">
        <v>251.1922</v>
      </c>
      <c r="G86" s="35">
        <f t="shared" si="7"/>
        <v>-0.18870969288855122</v>
      </c>
      <c r="H86" s="13">
        <f t="shared" si="6"/>
        <v>14.178532223936884</v>
      </c>
      <c r="J86" s="14"/>
    </row>
    <row r="87" spans="1:10" ht="15">
      <c r="A87" s="7" t="s">
        <v>38</v>
      </c>
      <c r="B87" s="67">
        <v>315.4033</v>
      </c>
      <c r="C87" s="51" t="s">
        <v>32</v>
      </c>
      <c r="D87" s="51" t="s">
        <v>32</v>
      </c>
      <c r="E87" s="68">
        <v>343.3357</v>
      </c>
      <c r="F87" s="52" t="s">
        <v>32</v>
      </c>
      <c r="G87" s="12" t="s">
        <v>18</v>
      </c>
      <c r="H87" s="21" t="s">
        <v>18</v>
      </c>
      <c r="J87" s="14"/>
    </row>
    <row r="88" spans="1:10" ht="15">
      <c r="A88" s="7" t="s">
        <v>39</v>
      </c>
      <c r="B88" s="59">
        <v>187.2978</v>
      </c>
      <c r="C88" s="62">
        <v>197.5267</v>
      </c>
      <c r="D88" s="62">
        <v>190.5823</v>
      </c>
      <c r="E88" s="62">
        <v>193.57</v>
      </c>
      <c r="F88" s="63">
        <v>191.978</v>
      </c>
      <c r="G88" s="35">
        <f t="shared" si="7"/>
        <v>-0.822441494033157</v>
      </c>
      <c r="H88" s="13">
        <f t="shared" si="6"/>
        <v>2.4988013740684636</v>
      </c>
      <c r="J88" s="14"/>
    </row>
    <row r="89" spans="1:10" ht="15">
      <c r="A89" s="7" t="s">
        <v>17</v>
      </c>
      <c r="B89" s="59">
        <v>215.7893</v>
      </c>
      <c r="C89" s="16">
        <v>222.84</v>
      </c>
      <c r="D89" s="16">
        <v>222.84</v>
      </c>
      <c r="E89" s="16">
        <v>222.84</v>
      </c>
      <c r="F89" s="17">
        <v>222.84</v>
      </c>
      <c r="G89" s="35">
        <f t="shared" si="7"/>
        <v>0</v>
      </c>
      <c r="H89" s="13">
        <f t="shared" si="6"/>
        <v>3.2674001908343087</v>
      </c>
      <c r="J89" s="14"/>
    </row>
    <row r="90" spans="1:10" ht="15">
      <c r="A90" s="7" t="s">
        <v>19</v>
      </c>
      <c r="B90" s="59">
        <v>262.627</v>
      </c>
      <c r="C90" s="62">
        <v>332.043</v>
      </c>
      <c r="D90" s="62">
        <v>331.8795</v>
      </c>
      <c r="E90" s="62">
        <v>332.7895</v>
      </c>
      <c r="F90" s="63">
        <v>326.9721</v>
      </c>
      <c r="G90" s="35">
        <f t="shared" si="7"/>
        <v>-1.7480719794344424</v>
      </c>
      <c r="H90" s="13">
        <f t="shared" si="6"/>
        <v>24.500565440720095</v>
      </c>
      <c r="J90" s="14"/>
    </row>
    <row r="91" spans="1:10" ht="15">
      <c r="A91" s="7" t="s">
        <v>20</v>
      </c>
      <c r="B91" s="67">
        <v>261.6432</v>
      </c>
      <c r="C91" s="60">
        <v>311.7921</v>
      </c>
      <c r="D91" s="60">
        <v>308.8486</v>
      </c>
      <c r="E91" s="60">
        <v>308.8175</v>
      </c>
      <c r="F91" s="61">
        <v>311.517</v>
      </c>
      <c r="G91" s="35">
        <f t="shared" si="7"/>
        <v>0.8741408760837714</v>
      </c>
      <c r="H91" s="13">
        <f t="shared" si="6"/>
        <v>19.06176044322956</v>
      </c>
      <c r="J91" s="14"/>
    </row>
    <row r="92" spans="1:10" ht="15">
      <c r="A92" s="7" t="s">
        <v>21</v>
      </c>
      <c r="B92" s="15">
        <v>235.4478</v>
      </c>
      <c r="C92" s="16">
        <v>273.6709</v>
      </c>
      <c r="D92" s="16">
        <v>272.9951</v>
      </c>
      <c r="E92" s="16">
        <v>277.237</v>
      </c>
      <c r="F92" s="17">
        <v>276.4835</v>
      </c>
      <c r="G92" s="35">
        <f t="shared" si="7"/>
        <v>-0.2717891190569901</v>
      </c>
      <c r="H92" s="13">
        <f t="shared" si="6"/>
        <v>17.428788886538754</v>
      </c>
      <c r="J92" s="14"/>
    </row>
    <row r="93" spans="1:10" ht="15">
      <c r="A93" s="7" t="s">
        <v>22</v>
      </c>
      <c r="B93" s="59">
        <v>198.2163</v>
      </c>
      <c r="C93" s="60">
        <v>216.3338</v>
      </c>
      <c r="D93" s="60">
        <v>216.5216</v>
      </c>
      <c r="E93" s="60">
        <v>217.9642</v>
      </c>
      <c r="F93" s="61">
        <v>214.1796</v>
      </c>
      <c r="G93" s="35">
        <f t="shared" si="7"/>
        <v>-1.7363401879758271</v>
      </c>
      <c r="H93" s="13">
        <f t="shared" si="6"/>
        <v>8.053474916038695</v>
      </c>
      <c r="J93" s="14"/>
    </row>
    <row r="94" spans="1:10" ht="15">
      <c r="A94" s="7" t="s">
        <v>23</v>
      </c>
      <c r="B94" s="59">
        <v>242.3154</v>
      </c>
      <c r="C94" s="60">
        <v>262.5225</v>
      </c>
      <c r="D94" s="60">
        <v>258.8428</v>
      </c>
      <c r="E94" s="60">
        <v>258.1784</v>
      </c>
      <c r="F94" s="61">
        <v>263.2066</v>
      </c>
      <c r="G94" s="35">
        <f t="shared" si="7"/>
        <v>1.9475680382247162</v>
      </c>
      <c r="H94" s="13">
        <f t="shared" si="6"/>
        <v>8.621490833847105</v>
      </c>
      <c r="J94" s="14"/>
    </row>
    <row r="95" spans="1:10" ht="15">
      <c r="A95" s="7" t="s">
        <v>24</v>
      </c>
      <c r="B95" s="59">
        <v>196.4633</v>
      </c>
      <c r="C95" s="60">
        <v>245.0929</v>
      </c>
      <c r="D95" s="60">
        <v>248.3719</v>
      </c>
      <c r="E95" s="60">
        <v>245.375</v>
      </c>
      <c r="F95" s="61">
        <v>242.1565</v>
      </c>
      <c r="G95" s="35">
        <f t="shared" si="7"/>
        <v>-1.3116658176260785</v>
      </c>
      <c r="H95" s="13">
        <f t="shared" si="6"/>
        <v>23.257880733958956</v>
      </c>
      <c r="J95" s="14"/>
    </row>
    <row r="96" spans="1:10" ht="15">
      <c r="A96" s="7" t="s">
        <v>40</v>
      </c>
      <c r="B96" s="64" t="s">
        <v>32</v>
      </c>
      <c r="C96" s="51" t="s">
        <v>32</v>
      </c>
      <c r="D96" s="16">
        <v>155.0634</v>
      </c>
      <c r="E96" s="68">
        <v>154.0518</v>
      </c>
      <c r="F96" s="17">
        <v>156.4269</v>
      </c>
      <c r="G96" s="35">
        <f t="shared" si="7"/>
        <v>1.5417541372447516</v>
      </c>
      <c r="H96" s="21" t="s">
        <v>18</v>
      </c>
      <c r="J96" s="14"/>
    </row>
    <row r="97" spans="1:10" ht="15">
      <c r="A97" s="7" t="s">
        <v>41</v>
      </c>
      <c r="B97" s="67">
        <v>277.5128</v>
      </c>
      <c r="C97" s="60">
        <v>291.2951</v>
      </c>
      <c r="D97" s="60">
        <v>290.4436</v>
      </c>
      <c r="E97" s="60">
        <v>289.8845</v>
      </c>
      <c r="F97" s="61">
        <v>291.9088</v>
      </c>
      <c r="G97" s="35">
        <f t="shared" si="7"/>
        <v>0.6983126038128944</v>
      </c>
      <c r="H97" s="13">
        <f t="shared" si="6"/>
        <v>5.187508468077851</v>
      </c>
      <c r="J97" s="14"/>
    </row>
    <row r="98" spans="1:10" ht="15">
      <c r="A98" s="7" t="s">
        <v>25</v>
      </c>
      <c r="B98" s="69">
        <v>374.5961</v>
      </c>
      <c r="C98" s="70">
        <v>409.8155</v>
      </c>
      <c r="D98" s="70">
        <v>403.3924</v>
      </c>
      <c r="E98" s="70">
        <v>408.419</v>
      </c>
      <c r="F98" s="71">
        <v>408.8462</v>
      </c>
      <c r="G98" s="35">
        <f t="shared" si="7"/>
        <v>0.10459846383248816</v>
      </c>
      <c r="H98" s="13">
        <f t="shared" si="6"/>
        <v>9.143207844395619</v>
      </c>
      <c r="J98" s="14"/>
    </row>
    <row r="99" spans="1:10" ht="15">
      <c r="A99" s="40" t="s">
        <v>26</v>
      </c>
      <c r="B99" s="72">
        <v>278.7914</v>
      </c>
      <c r="C99" s="72">
        <v>317.063</v>
      </c>
      <c r="D99" s="72">
        <v>317.3868</v>
      </c>
      <c r="E99" s="72">
        <v>318.4968</v>
      </c>
      <c r="F99" s="72">
        <v>319.4249</v>
      </c>
      <c r="G99" s="73">
        <f>F99/E99*100-100</f>
        <v>0.2914001019790362</v>
      </c>
      <c r="H99" s="28">
        <f t="shared" si="6"/>
        <v>14.574875695591743</v>
      </c>
      <c r="J99" s="14"/>
    </row>
    <row r="100" spans="1:10" ht="15">
      <c r="A100" s="95" t="s">
        <v>44</v>
      </c>
      <c r="B100" s="95"/>
      <c r="C100" s="95"/>
      <c r="D100" s="95"/>
      <c r="E100" s="95"/>
      <c r="F100" s="95"/>
      <c r="G100" s="95"/>
      <c r="H100" s="29"/>
      <c r="J100" s="14"/>
    </row>
    <row r="101" spans="1:10" ht="15">
      <c r="A101" s="7" t="s">
        <v>28</v>
      </c>
      <c r="B101" s="30">
        <v>342.6919</v>
      </c>
      <c r="C101" s="31">
        <v>376.4952</v>
      </c>
      <c r="D101" s="31">
        <v>376.4952</v>
      </c>
      <c r="E101" s="31">
        <v>376.5832</v>
      </c>
      <c r="F101" s="32">
        <v>376.5832</v>
      </c>
      <c r="G101" s="12">
        <f>F101/E101*100-100</f>
        <v>0</v>
      </c>
      <c r="H101" s="13">
        <f t="shared" si="6"/>
        <v>9.889728937275734</v>
      </c>
      <c r="J101" s="14"/>
    </row>
    <row r="102" spans="1:10" ht="15">
      <c r="A102" s="7" t="s">
        <v>30</v>
      </c>
      <c r="B102" s="66">
        <v>240.6431</v>
      </c>
      <c r="C102" s="16" t="s">
        <v>32</v>
      </c>
      <c r="D102" s="16" t="s">
        <v>32</v>
      </c>
      <c r="E102" s="16">
        <v>283.1915</v>
      </c>
      <c r="F102" s="17" t="s">
        <v>32</v>
      </c>
      <c r="G102" s="12" t="s">
        <v>18</v>
      </c>
      <c r="H102" s="21" t="s">
        <v>18</v>
      </c>
      <c r="J102" s="14"/>
    </row>
    <row r="103" spans="1:10" ht="15">
      <c r="A103" s="7" t="s">
        <v>11</v>
      </c>
      <c r="B103" s="15">
        <v>319.9749</v>
      </c>
      <c r="C103" s="16">
        <v>341.3542</v>
      </c>
      <c r="D103" s="16">
        <v>347.7394</v>
      </c>
      <c r="E103" s="16">
        <v>364.7575</v>
      </c>
      <c r="F103" s="17">
        <v>353.3628</v>
      </c>
      <c r="G103" s="12">
        <f>F103/E103*100-100</f>
        <v>-3.1239110916156676</v>
      </c>
      <c r="H103" s="13">
        <f t="shared" si="6"/>
        <v>10.434537209012333</v>
      </c>
      <c r="J103" s="14"/>
    </row>
    <row r="104" spans="1:10" ht="15">
      <c r="A104" s="7" t="s">
        <v>12</v>
      </c>
      <c r="B104" s="15">
        <v>315.2339</v>
      </c>
      <c r="C104" s="16">
        <v>370.5452</v>
      </c>
      <c r="D104" s="16">
        <v>372.3994</v>
      </c>
      <c r="E104" s="16">
        <v>379.3775</v>
      </c>
      <c r="F104" s="17">
        <v>385.2011</v>
      </c>
      <c r="G104" s="12">
        <f>F104/E104*100-100</f>
        <v>1.535040955249059</v>
      </c>
      <c r="H104" s="13">
        <f t="shared" si="6"/>
        <v>22.195328611548447</v>
      </c>
      <c r="J104" s="14"/>
    </row>
    <row r="105" spans="1:10" ht="15">
      <c r="A105" s="7" t="s">
        <v>31</v>
      </c>
      <c r="B105" s="15" t="s">
        <v>32</v>
      </c>
      <c r="C105" s="16" t="s">
        <v>32</v>
      </c>
      <c r="D105" s="16" t="s">
        <v>32</v>
      </c>
      <c r="E105" s="16" t="s">
        <v>32</v>
      </c>
      <c r="F105" s="17">
        <v>272.5906</v>
      </c>
      <c r="G105" s="12" t="s">
        <v>18</v>
      </c>
      <c r="H105" s="21" t="s">
        <v>18</v>
      </c>
      <c r="J105" s="14"/>
    </row>
    <row r="106" spans="1:10" ht="15">
      <c r="A106" s="7" t="s">
        <v>13</v>
      </c>
      <c r="B106" s="15">
        <v>373.2537</v>
      </c>
      <c r="C106" s="16">
        <v>425.8799</v>
      </c>
      <c r="D106" s="16">
        <v>427.1184</v>
      </c>
      <c r="E106" s="16">
        <v>426.7079</v>
      </c>
      <c r="F106" s="17">
        <v>423.9331</v>
      </c>
      <c r="G106" s="12">
        <f>F106/E106*100-100</f>
        <v>-0.650280906446767</v>
      </c>
      <c r="H106" s="13">
        <f t="shared" si="6"/>
        <v>13.577735465180922</v>
      </c>
      <c r="J106" s="14"/>
    </row>
    <row r="107" spans="1:10" ht="15">
      <c r="A107" s="7" t="s">
        <v>33</v>
      </c>
      <c r="B107" s="15" t="s">
        <v>18</v>
      </c>
      <c r="C107" s="16">
        <v>386.07</v>
      </c>
      <c r="D107" s="16">
        <v>386.07</v>
      </c>
      <c r="E107" s="16">
        <v>386.07</v>
      </c>
      <c r="F107" s="17">
        <v>386.07</v>
      </c>
      <c r="G107" s="35">
        <f aca="true" t="shared" si="8" ref="G107:G126">F107/E107*100-100</f>
        <v>0</v>
      </c>
      <c r="H107" s="21" t="s">
        <v>18</v>
      </c>
      <c r="J107" s="14"/>
    </row>
    <row r="108" spans="1:10" ht="15">
      <c r="A108" s="7" t="s">
        <v>14</v>
      </c>
      <c r="B108" s="66">
        <v>349.0314</v>
      </c>
      <c r="C108" s="16">
        <v>372.8106</v>
      </c>
      <c r="D108" s="16">
        <v>376.7747</v>
      </c>
      <c r="E108" s="16">
        <v>379.9427</v>
      </c>
      <c r="F108" s="17">
        <v>383.2234</v>
      </c>
      <c r="G108" s="35">
        <f t="shared" si="8"/>
        <v>0.8634723077979913</v>
      </c>
      <c r="H108" s="13">
        <f t="shared" si="6"/>
        <v>9.796253288386097</v>
      </c>
      <c r="J108" s="14"/>
    </row>
    <row r="109" spans="1:10" ht="15">
      <c r="A109" s="7" t="s">
        <v>34</v>
      </c>
      <c r="B109" s="66">
        <v>419.6641</v>
      </c>
      <c r="C109" s="16">
        <v>432.9178</v>
      </c>
      <c r="D109" s="16">
        <v>431.2464</v>
      </c>
      <c r="E109" s="16">
        <v>431.2226</v>
      </c>
      <c r="F109" s="17">
        <v>433.2921</v>
      </c>
      <c r="G109" s="35">
        <f t="shared" si="8"/>
        <v>0.47991454993314164</v>
      </c>
      <c r="H109" s="13">
        <f t="shared" si="6"/>
        <v>3.2473590187962316</v>
      </c>
      <c r="J109" s="14"/>
    </row>
    <row r="110" spans="1:10" ht="15">
      <c r="A110" s="7" t="s">
        <v>35</v>
      </c>
      <c r="B110" s="15">
        <v>343.3443</v>
      </c>
      <c r="C110" s="16">
        <v>396.5616</v>
      </c>
      <c r="D110" s="16">
        <v>399.0933</v>
      </c>
      <c r="E110" s="16">
        <v>395.973</v>
      </c>
      <c r="F110" s="17">
        <v>397.3634</v>
      </c>
      <c r="G110" s="12">
        <f t="shared" si="8"/>
        <v>0.35113505213739415</v>
      </c>
      <c r="H110" s="13">
        <f t="shared" si="6"/>
        <v>15.73321590019117</v>
      </c>
      <c r="J110" s="14"/>
    </row>
    <row r="111" spans="1:10" ht="15">
      <c r="A111" s="7" t="s">
        <v>15</v>
      </c>
      <c r="B111" s="15">
        <v>434.8096</v>
      </c>
      <c r="C111" s="16">
        <v>461.4166</v>
      </c>
      <c r="D111" s="16">
        <v>448.1349</v>
      </c>
      <c r="E111" s="16">
        <v>446.5039</v>
      </c>
      <c r="F111" s="17">
        <v>446.5039</v>
      </c>
      <c r="G111" s="12">
        <f t="shared" si="8"/>
        <v>0</v>
      </c>
      <c r="H111" s="13">
        <f t="shared" si="6"/>
        <v>2.6895220344721054</v>
      </c>
      <c r="J111" s="14"/>
    </row>
    <row r="112" spans="1:10" ht="15">
      <c r="A112" s="7" t="s">
        <v>36</v>
      </c>
      <c r="B112" s="15" t="s">
        <v>18</v>
      </c>
      <c r="C112" s="16" t="s">
        <v>18</v>
      </c>
      <c r="D112" s="16">
        <v>235</v>
      </c>
      <c r="E112" s="16" t="s">
        <v>18</v>
      </c>
      <c r="F112" s="17">
        <v>235</v>
      </c>
      <c r="G112" s="12" t="s">
        <v>18</v>
      </c>
      <c r="H112" s="21" t="s">
        <v>18</v>
      </c>
      <c r="J112" s="14"/>
    </row>
    <row r="113" spans="1:10" ht="15">
      <c r="A113" s="7" t="s">
        <v>16</v>
      </c>
      <c r="B113" s="8">
        <v>213.7001</v>
      </c>
      <c r="C113" s="9">
        <v>243.9858</v>
      </c>
      <c r="D113" s="9">
        <v>274.9425</v>
      </c>
      <c r="E113" s="9">
        <v>239.4681</v>
      </c>
      <c r="F113" s="11">
        <v>239.6287</v>
      </c>
      <c r="G113" s="35">
        <f t="shared" si="8"/>
        <v>0.06706530013811118</v>
      </c>
      <c r="H113" s="44">
        <f aca="true" t="shared" si="9" ref="H113:H127">F113/B113*100-100</f>
        <v>12.13317167376151</v>
      </c>
      <c r="J113" s="14"/>
    </row>
    <row r="114" spans="1:10" ht="15">
      <c r="A114" s="7" t="s">
        <v>37</v>
      </c>
      <c r="B114" s="15">
        <v>234.0527842585939</v>
      </c>
      <c r="C114" s="16">
        <v>274.05953997114017</v>
      </c>
      <c r="D114" s="16">
        <v>262.3607744946109</v>
      </c>
      <c r="E114" s="16">
        <v>274.64930932362523</v>
      </c>
      <c r="F114" s="17">
        <v>268.85601705432316</v>
      </c>
      <c r="G114" s="35">
        <f t="shared" si="8"/>
        <v>-2.10934164865337</v>
      </c>
      <c r="H114" s="13">
        <f t="shared" si="9"/>
        <v>14.86982216681379</v>
      </c>
      <c r="J114" s="14"/>
    </row>
    <row r="115" spans="1:10" ht="15">
      <c r="A115" s="7" t="s">
        <v>38</v>
      </c>
      <c r="B115" s="15">
        <v>382.1165</v>
      </c>
      <c r="C115" s="16" t="s">
        <v>32</v>
      </c>
      <c r="D115" s="16" t="s">
        <v>32</v>
      </c>
      <c r="E115" s="16" t="s">
        <v>32</v>
      </c>
      <c r="F115" s="17" t="s">
        <v>32</v>
      </c>
      <c r="G115" s="12" t="s">
        <v>18</v>
      </c>
      <c r="H115" s="21" t="s">
        <v>18</v>
      </c>
      <c r="J115" s="14"/>
    </row>
    <row r="116" spans="1:10" ht="15">
      <c r="A116" s="7" t="s">
        <v>39</v>
      </c>
      <c r="B116" s="8">
        <v>194.9089</v>
      </c>
      <c r="C116" s="9">
        <v>183.3871</v>
      </c>
      <c r="D116" s="9">
        <v>186.5662</v>
      </c>
      <c r="E116" s="9">
        <v>191.3495</v>
      </c>
      <c r="F116" s="11">
        <v>201.2447</v>
      </c>
      <c r="G116" s="35">
        <f t="shared" si="8"/>
        <v>5.171270371754289</v>
      </c>
      <c r="H116" s="13">
        <f t="shared" si="9"/>
        <v>3.250646840652223</v>
      </c>
      <c r="J116" s="14"/>
    </row>
    <row r="117" spans="1:10" ht="15">
      <c r="A117" s="7" t="s">
        <v>17</v>
      </c>
      <c r="B117" s="8">
        <v>335.9317</v>
      </c>
      <c r="C117" s="16">
        <v>319.4</v>
      </c>
      <c r="D117" s="16">
        <v>319.4</v>
      </c>
      <c r="E117" s="16">
        <v>319.4</v>
      </c>
      <c r="F117" s="17">
        <v>319.4</v>
      </c>
      <c r="G117" s="35">
        <f t="shared" si="8"/>
        <v>0</v>
      </c>
      <c r="H117" s="13">
        <f t="shared" si="9"/>
        <v>-4.921149150258813</v>
      </c>
      <c r="J117" s="14"/>
    </row>
    <row r="118" spans="1:10" ht="15">
      <c r="A118" s="7" t="s">
        <v>19</v>
      </c>
      <c r="B118" s="8">
        <v>240.895</v>
      </c>
      <c r="C118" s="9">
        <v>308.3892</v>
      </c>
      <c r="D118" s="9">
        <v>296.9563</v>
      </c>
      <c r="E118" s="9">
        <v>307.1325</v>
      </c>
      <c r="F118" s="11">
        <v>317.7977</v>
      </c>
      <c r="G118" s="35">
        <f t="shared" si="8"/>
        <v>3.4725077938674787</v>
      </c>
      <c r="H118" s="13">
        <f t="shared" si="9"/>
        <v>31.923742709479228</v>
      </c>
      <c r="J118" s="14"/>
    </row>
    <row r="119" spans="1:10" ht="15">
      <c r="A119" s="7" t="s">
        <v>20</v>
      </c>
      <c r="B119" s="15">
        <v>335.1774</v>
      </c>
      <c r="C119" s="16">
        <v>384.7481</v>
      </c>
      <c r="D119" s="16">
        <v>380.1499</v>
      </c>
      <c r="E119" s="16">
        <v>384.226</v>
      </c>
      <c r="F119" s="17">
        <v>383.7111</v>
      </c>
      <c r="G119" s="35">
        <f t="shared" si="8"/>
        <v>-0.13400967139132547</v>
      </c>
      <c r="H119" s="13">
        <f t="shared" si="9"/>
        <v>14.48000372340141</v>
      </c>
      <c r="J119" s="14"/>
    </row>
    <row r="120" spans="1:10" ht="15">
      <c r="A120" s="7" t="s">
        <v>21</v>
      </c>
      <c r="B120" s="15">
        <v>287.531</v>
      </c>
      <c r="C120" s="16">
        <v>318.7827</v>
      </c>
      <c r="D120" s="16">
        <v>317.9955</v>
      </c>
      <c r="E120" s="16">
        <v>323.8232</v>
      </c>
      <c r="F120" s="17">
        <v>333.2202</v>
      </c>
      <c r="G120" s="35">
        <f t="shared" si="8"/>
        <v>2.9018921436141625</v>
      </c>
      <c r="H120" s="13">
        <f t="shared" si="9"/>
        <v>15.890182275998058</v>
      </c>
      <c r="J120" s="14"/>
    </row>
    <row r="121" spans="1:10" ht="15">
      <c r="A121" s="7" t="s">
        <v>22</v>
      </c>
      <c r="B121" s="8">
        <v>350.3227</v>
      </c>
      <c r="C121" s="16">
        <v>362.7974</v>
      </c>
      <c r="D121" s="16">
        <v>366.4797</v>
      </c>
      <c r="E121" s="16">
        <v>357.1368</v>
      </c>
      <c r="F121" s="17">
        <v>368.4402</v>
      </c>
      <c r="G121" s="35">
        <f t="shared" si="8"/>
        <v>3.165005678496314</v>
      </c>
      <c r="H121" s="13">
        <f t="shared" si="9"/>
        <v>5.1716603006313875</v>
      </c>
      <c r="J121" s="14"/>
    </row>
    <row r="122" spans="1:10" ht="15">
      <c r="A122" s="7" t="s">
        <v>23</v>
      </c>
      <c r="B122" s="8">
        <v>282.0548</v>
      </c>
      <c r="C122" s="16">
        <v>291.7502</v>
      </c>
      <c r="D122" s="16">
        <v>292.8158</v>
      </c>
      <c r="E122" s="16">
        <v>288.0438</v>
      </c>
      <c r="F122" s="17">
        <v>291.1822</v>
      </c>
      <c r="G122" s="35">
        <f t="shared" si="8"/>
        <v>1.0895565188349963</v>
      </c>
      <c r="H122" s="13">
        <f t="shared" si="9"/>
        <v>3.236037819601023</v>
      </c>
      <c r="J122" s="14"/>
    </row>
    <row r="123" spans="1:10" ht="15">
      <c r="A123" s="7" t="s">
        <v>24</v>
      </c>
      <c r="B123" s="8">
        <v>285.1557</v>
      </c>
      <c r="C123" s="16">
        <v>313.6221</v>
      </c>
      <c r="D123" s="16">
        <v>317.9206</v>
      </c>
      <c r="E123" s="16">
        <v>312.1605</v>
      </c>
      <c r="F123" s="17">
        <v>316.5285</v>
      </c>
      <c r="G123" s="35">
        <f t="shared" si="8"/>
        <v>1.3992801779853608</v>
      </c>
      <c r="H123" s="13">
        <f t="shared" si="9"/>
        <v>11.00198943945361</v>
      </c>
      <c r="J123" s="14"/>
    </row>
    <row r="124" spans="1:10" ht="15">
      <c r="A124" s="7" t="s">
        <v>41</v>
      </c>
      <c r="B124" s="15">
        <v>342.1523</v>
      </c>
      <c r="C124" s="16">
        <v>343.4659</v>
      </c>
      <c r="D124" s="16">
        <v>352.2435</v>
      </c>
      <c r="E124" s="16">
        <v>347.9413</v>
      </c>
      <c r="F124" s="17">
        <v>339.9739</v>
      </c>
      <c r="G124" s="35">
        <f t="shared" si="8"/>
        <v>-2.28986900951395</v>
      </c>
      <c r="H124" s="13">
        <f t="shared" si="9"/>
        <v>-0.6366755389339858</v>
      </c>
      <c r="J124" s="14"/>
    </row>
    <row r="125" spans="1:10" ht="15">
      <c r="A125" s="7" t="s">
        <v>25</v>
      </c>
      <c r="B125" s="74">
        <v>417.9952</v>
      </c>
      <c r="C125" s="37">
        <v>451.7354</v>
      </c>
      <c r="D125" s="37">
        <v>450.9712</v>
      </c>
      <c r="E125" s="37">
        <v>449.2216</v>
      </c>
      <c r="F125" s="38">
        <v>452.4405</v>
      </c>
      <c r="G125" s="39">
        <f t="shared" si="8"/>
        <v>0.7165505843886422</v>
      </c>
      <c r="H125" s="13">
        <f t="shared" si="9"/>
        <v>8.240597021209808</v>
      </c>
      <c r="J125" s="14"/>
    </row>
    <row r="126" spans="1:11" ht="15">
      <c r="A126" s="75" t="s">
        <v>26</v>
      </c>
      <c r="B126" s="76">
        <v>362.399</v>
      </c>
      <c r="C126" s="76">
        <v>397.8061</v>
      </c>
      <c r="D126" s="76">
        <v>397.0128</v>
      </c>
      <c r="E126" s="76">
        <v>398.665</v>
      </c>
      <c r="F126" s="76">
        <v>400.5855</v>
      </c>
      <c r="G126" s="77">
        <f t="shared" si="8"/>
        <v>0.48173278316380674</v>
      </c>
      <c r="H126" s="78">
        <f t="shared" si="9"/>
        <v>10.53714276253524</v>
      </c>
      <c r="J126" s="14"/>
      <c r="K126" s="14"/>
    </row>
    <row r="127" spans="1:11" ht="15">
      <c r="A127" s="79" t="s">
        <v>45</v>
      </c>
      <c r="B127" s="80">
        <v>328.9331</v>
      </c>
      <c r="C127" s="80">
        <v>362.738</v>
      </c>
      <c r="D127" s="80">
        <v>362.8988</v>
      </c>
      <c r="E127" s="80">
        <v>365.2699</v>
      </c>
      <c r="F127" s="80">
        <v>367.0007</v>
      </c>
      <c r="G127" s="81">
        <f>F127/E127*100-100</f>
        <v>0.47384139782664647</v>
      </c>
      <c r="H127" s="81">
        <f t="shared" si="9"/>
        <v>11.57305239272057</v>
      </c>
      <c r="J127" s="14"/>
      <c r="K127" s="14"/>
    </row>
    <row r="128" spans="1:7" ht="15">
      <c r="A128" s="82"/>
      <c r="B128" s="83"/>
      <c r="C128" s="83"/>
      <c r="D128" s="83"/>
      <c r="E128" s="83"/>
      <c r="F128" s="83"/>
      <c r="G128" s="82"/>
    </row>
    <row r="129" spans="3:7" ht="15">
      <c r="C129" s="84"/>
      <c r="D129" s="85"/>
      <c r="E129" s="84"/>
      <c r="F129" s="86"/>
      <c r="G129" s="82"/>
    </row>
    <row r="130" spans="1:7" ht="15">
      <c r="A130" s="87" t="s">
        <v>46</v>
      </c>
      <c r="B130" s="88"/>
      <c r="C130" s="88"/>
      <c r="D130" s="88"/>
      <c r="E130" s="88"/>
      <c r="F130" s="88"/>
      <c r="G130" s="89"/>
    </row>
    <row r="131" ht="15">
      <c r="A131" s="90" t="s">
        <v>47</v>
      </c>
    </row>
    <row r="132" spans="1:6" ht="15">
      <c r="A132" s="90" t="s">
        <v>48</v>
      </c>
      <c r="F132" s="91"/>
    </row>
    <row r="133" spans="1:6" ht="15">
      <c r="A133" s="90" t="s">
        <v>49</v>
      </c>
      <c r="F133" s="82"/>
    </row>
    <row r="134" ht="15">
      <c r="A134" s="92" t="s">
        <v>50</v>
      </c>
    </row>
    <row r="135" spans="1:6" ht="15">
      <c r="A135" s="90"/>
      <c r="F135" s="93" t="s">
        <v>51</v>
      </c>
    </row>
    <row r="136" ht="15">
      <c r="F136" s="93" t="s">
        <v>52</v>
      </c>
    </row>
  </sheetData>
  <sheetProtection/>
  <mergeCells count="8">
    <mergeCell ref="A71:G71"/>
    <mergeCell ref="A100:G100"/>
    <mergeCell ref="A4:A5"/>
    <mergeCell ref="C4:F4"/>
    <mergeCell ref="G4:H4"/>
    <mergeCell ref="A6:G6"/>
    <mergeCell ref="A22:G22"/>
    <mergeCell ref="A51:G51"/>
  </mergeCells>
  <conditionalFormatting sqref="B128:F128">
    <cfRule type="expression" priority="3" dxfId="3" stopIfTrue="1">
      <formula>ISERROR(B128)</formula>
    </cfRule>
  </conditionalFormatting>
  <conditionalFormatting sqref="F132">
    <cfRule type="expression" priority="1" dxfId="3" stopIfTrue="1">
      <formula>ISERROR(F132)</formula>
    </cfRule>
  </conditionalFormatting>
  <conditionalFormatting sqref="F132">
    <cfRule type="expression" priority="2" dxfId="4" stopIfTrue="1">
      <formula>ISERROR(F132)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2021-08-13T07:39:15Z</dcterms:created>
  <dcterms:modified xsi:type="dcterms:W3CDTF">2021-08-13T07:41:34Z</dcterms:modified>
  <cp:category/>
  <cp:version/>
  <cp:contentType/>
  <cp:contentStatus/>
</cp:coreProperties>
</file>