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H33" i="1" l="1"/>
  <c r="G33" i="1"/>
  <c r="H31" i="1"/>
  <c r="G31" i="1"/>
  <c r="H30" i="1"/>
  <c r="G30" i="1"/>
  <c r="H29" i="1"/>
  <c r="G29" i="1"/>
  <c r="H28" i="1"/>
  <c r="G28" i="1"/>
  <c r="H27" i="1"/>
  <c r="G27" i="1"/>
  <c r="H25" i="1"/>
  <c r="G25" i="1"/>
  <c r="H24" i="1"/>
  <c r="G24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</calcChain>
</file>

<file path=xl/sharedStrings.xml><?xml version="1.0" encoding="utf-8"?>
<sst xmlns="http://schemas.openxmlformats.org/spreadsheetml/2006/main" count="53" uniqueCount="42">
  <si>
    <t>Vidutinės didmeninės  šviežių supakuotų kiaušinių (L-M kat.)  kainos  Europos Sąjungos valstybėse 
 EUR/100kg (be PVM)</t>
  </si>
  <si>
    <t xml:space="preserve">                        Data
 Valstybė                </t>
  </si>
  <si>
    <t xml:space="preserve"> Pokytis, %</t>
  </si>
  <si>
    <t>25 sav.
(06 15–21)</t>
  </si>
  <si>
    <t>22 sav.
(05 31–06 06)</t>
  </si>
  <si>
    <t>23 sav.
(06 07–13)</t>
  </si>
  <si>
    <t>24 sav.
(06 14–20)</t>
  </si>
  <si>
    <t>25 sav.
(06 21–27)</t>
  </si>
  <si>
    <t>savaitės*</t>
  </si>
  <si>
    <t>metų**</t>
  </si>
  <si>
    <t>Lietuva</t>
  </si>
  <si>
    <t xml:space="preserve">Latvija </t>
  </si>
  <si>
    <t>Estija</t>
  </si>
  <si>
    <t>Belgija</t>
  </si>
  <si>
    <t>Bulgarija</t>
  </si>
  <si>
    <t>Čekija</t>
  </si>
  <si>
    <t>Danija</t>
  </si>
  <si>
    <t>Vokietija</t>
  </si>
  <si>
    <t>Graikija</t>
  </si>
  <si>
    <t>-</t>
  </si>
  <si>
    <t>Ispanija</t>
  </si>
  <si>
    <t>Prancūzija</t>
  </si>
  <si>
    <t>Kroatija</t>
  </si>
  <si>
    <t>Airija</t>
  </si>
  <si>
    <t>Italija</t>
  </si>
  <si>
    <t>Kipras</t>
  </si>
  <si>
    <t>Vengrija</t>
  </si>
  <si>
    <t>Malta</t>
  </si>
  <si>
    <t>Olandija</t>
  </si>
  <si>
    <t>Austrija</t>
  </si>
  <si>
    <t>Lenkija</t>
  </si>
  <si>
    <t>Portugalija</t>
  </si>
  <si>
    <t>Rumunija</t>
  </si>
  <si>
    <t>Slovėnija</t>
  </si>
  <si>
    <t>Slovakija</t>
  </si>
  <si>
    <t>Suomija</t>
  </si>
  <si>
    <t>Švedija</t>
  </si>
  <si>
    <t>ES vidutinė kaina</t>
  </si>
  <si>
    <t xml:space="preserve">  - nepateikti duomenys</t>
  </si>
  <si>
    <t>Šaltinis – Europos Komisija</t>
  </si>
  <si>
    <t>* lyginant 2021 m. 25 savaitę su  24 savaite</t>
  </si>
  <si>
    <t>** lyginant 2021 m. 25 savaitę su 2020 m. 25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</si>
</sst>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  <font>
      <sz val="10"/>
      <color theme="1" tint="4.9989318521683403E-2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 tint="4.9989318521683403E-2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Arial "/>
    </font>
    <font>
      <sz val="8"/>
      <color theme="1"/>
      <name val="Times New Roman"/>
      <family val="1"/>
      <charset val="186"/>
    </font>
    <font>
      <b/>
      <sz val="9"/>
      <color theme="1" tint="4.9989318521683403E-2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theme="1" tint="4.9989318521683403E-2"/>
      <name val="Times New Roman"/>
      <family val="1"/>
      <charset val="186"/>
    </font>
    <font>
      <sz val="8"/>
      <color rgb="FF333333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theme="0" tint="-4.9989318521683403E-2"/>
      </left>
      <right style="thin">
        <color theme="0"/>
      </right>
      <top/>
      <bottom style="thin">
        <color indexed="9"/>
      </bottom>
      <diagonal/>
    </border>
    <border>
      <left style="thin">
        <color theme="0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4.9989318521683403E-2"/>
      </right>
      <top/>
      <bottom style="thin">
        <color indexed="9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theme="0"/>
      </top>
      <bottom/>
      <diagonal/>
    </border>
    <border>
      <left style="thin">
        <color indexed="9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0691854609822"/>
      </bottom>
      <diagonal/>
    </border>
    <border>
      <left style="thin">
        <color theme="0" tint="-0.1498764000366222"/>
      </left>
      <right style="thin">
        <color theme="0" tint="-0.1498764000366222"/>
      </right>
      <top style="thin">
        <color theme="0" tint="-0.1498764000366222"/>
      </top>
      <bottom style="thin">
        <color theme="0" tint="-0.14990691854609822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6795556505021"/>
      </right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24994659260841701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0691854609822"/>
      </top>
      <bottom/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/>
      <diagonal/>
    </border>
    <border>
      <left style="thin">
        <color theme="0" tint="-0.14990691854609822"/>
      </left>
      <right style="thin">
        <color theme="0" tint="-0.14996795556505021"/>
      </right>
      <top style="thin">
        <color theme="0" tint="-0.149906918546098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0691854609822"/>
      </right>
      <top/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0691854609822"/>
      </right>
      <top/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6795556505021"/>
      </right>
      <top/>
      <bottom style="thin">
        <color theme="0" tint="-0.14990691854609822"/>
      </bottom>
      <diagonal/>
    </border>
    <border>
      <left style="thin">
        <color theme="0" tint="-0.1498764000366222"/>
      </left>
      <right style="thin">
        <color theme="0" tint="-0.14987640003662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8764000366222"/>
      </left>
      <right/>
      <top style="thin">
        <color theme="0" tint="-0.14990691854609822"/>
      </top>
      <bottom style="thin">
        <color theme="0" tint="-0.14990691854609822"/>
      </bottom>
      <diagonal/>
    </border>
  </borders>
  <cellStyleXfs count="2">
    <xf numFmtId="0" fontId="0" fillId="0" borderId="0"/>
    <xf numFmtId="0" fontId="7" fillId="0" borderId="0"/>
  </cellStyleXfs>
  <cellXfs count="66">
    <xf numFmtId="0" fontId="0" fillId="0" borderId="0" xfId="0"/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5" fillId="4" borderId="14" xfId="0" applyFont="1" applyFill="1" applyBorder="1"/>
    <xf numFmtId="2" fontId="6" fillId="4" borderId="15" xfId="0" applyNumberFormat="1" applyFont="1" applyFill="1" applyBorder="1" applyAlignment="1">
      <alignment horizontal="center"/>
    </xf>
    <xf numFmtId="2" fontId="6" fillId="4" borderId="16" xfId="0" applyNumberFormat="1" applyFont="1" applyFill="1" applyBorder="1" applyAlignment="1">
      <alignment horizontal="center"/>
    </xf>
    <xf numFmtId="2" fontId="6" fillId="4" borderId="17" xfId="0" applyNumberFormat="1" applyFont="1" applyFill="1" applyBorder="1" applyAlignment="1">
      <alignment horizontal="center"/>
    </xf>
    <xf numFmtId="2" fontId="6" fillId="4" borderId="18" xfId="0" applyNumberFormat="1" applyFont="1" applyFill="1" applyBorder="1" applyAlignment="1">
      <alignment horizontal="center"/>
    </xf>
    <xf numFmtId="2" fontId="6" fillId="4" borderId="19" xfId="0" applyNumberFormat="1" applyFont="1" applyFill="1" applyBorder="1" applyAlignment="1">
      <alignment horizontal="center"/>
    </xf>
    <xf numFmtId="2" fontId="6" fillId="4" borderId="15" xfId="0" applyNumberFormat="1" applyFont="1" applyFill="1" applyBorder="1" applyAlignment="1">
      <alignment horizontal="center" vertical="center"/>
    </xf>
    <xf numFmtId="2" fontId="6" fillId="4" borderId="16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/>
    </xf>
    <xf numFmtId="2" fontId="6" fillId="4" borderId="19" xfId="0" applyNumberFormat="1" applyFont="1" applyFill="1" applyBorder="1" applyAlignment="1">
      <alignment horizontal="center" vertical="center"/>
    </xf>
    <xf numFmtId="2" fontId="6" fillId="4" borderId="16" xfId="0" quotePrefix="1" applyNumberFormat="1" applyFont="1" applyFill="1" applyBorder="1" applyAlignment="1">
      <alignment horizontal="center" vertical="center" wrapText="1"/>
    </xf>
    <xf numFmtId="2" fontId="6" fillId="4" borderId="20" xfId="0" applyNumberFormat="1" applyFont="1" applyFill="1" applyBorder="1" applyAlignment="1">
      <alignment horizontal="center"/>
    </xf>
    <xf numFmtId="2" fontId="6" fillId="4" borderId="21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2" fontId="6" fillId="4" borderId="19" xfId="0" quotePrefix="1" applyNumberFormat="1" applyFont="1" applyFill="1" applyBorder="1" applyAlignment="1">
      <alignment horizontal="center" vertical="center" wrapText="1"/>
    </xf>
    <xf numFmtId="2" fontId="6" fillId="4" borderId="23" xfId="0" applyNumberFormat="1" applyFont="1" applyFill="1" applyBorder="1" applyAlignment="1">
      <alignment horizontal="center"/>
    </xf>
    <xf numFmtId="2" fontId="6" fillId="4" borderId="24" xfId="0" applyNumberFormat="1" applyFont="1" applyFill="1" applyBorder="1" applyAlignment="1">
      <alignment horizontal="center"/>
    </xf>
    <xf numFmtId="2" fontId="6" fillId="4" borderId="25" xfId="0" applyNumberFormat="1" applyFont="1" applyFill="1" applyBorder="1" applyAlignment="1">
      <alignment horizontal="center"/>
    </xf>
    <xf numFmtId="4" fontId="6" fillId="4" borderId="16" xfId="1" applyNumberFormat="1" applyFont="1" applyFill="1" applyBorder="1" applyAlignment="1" applyProtection="1">
      <alignment horizontal="center" vertical="top"/>
      <protection locked="0"/>
    </xf>
    <xf numFmtId="2" fontId="8" fillId="4" borderId="16" xfId="1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/>
    <xf numFmtId="0" fontId="5" fillId="0" borderId="26" xfId="0" applyFont="1" applyFill="1" applyBorder="1"/>
    <xf numFmtId="2" fontId="6" fillId="4" borderId="23" xfId="0" applyNumberFormat="1" applyFont="1" applyFill="1" applyBorder="1" applyAlignment="1">
      <alignment horizontal="center" vertical="center"/>
    </xf>
    <xf numFmtId="0" fontId="9" fillId="3" borderId="27" xfId="0" applyFont="1" applyFill="1" applyBorder="1"/>
    <xf numFmtId="2" fontId="10" fillId="3" borderId="15" xfId="0" applyNumberFormat="1" applyFont="1" applyFill="1" applyBorder="1" applyAlignment="1">
      <alignment horizontal="center"/>
    </xf>
    <xf numFmtId="2" fontId="10" fillId="3" borderId="16" xfId="0" applyNumberFormat="1" applyFont="1" applyFill="1" applyBorder="1" applyAlignment="1">
      <alignment horizontal="center" vertical="center"/>
    </xf>
    <xf numFmtId="2" fontId="10" fillId="3" borderId="16" xfId="0" applyNumberFormat="1" applyFont="1" applyFill="1" applyBorder="1" applyAlignment="1">
      <alignment horizontal="center"/>
    </xf>
    <xf numFmtId="2" fontId="10" fillId="3" borderId="23" xfId="0" applyNumberFormat="1" applyFont="1" applyFill="1" applyBorder="1" applyAlignment="1">
      <alignment horizontal="center" vertical="center"/>
    </xf>
    <xf numFmtId="2" fontId="10" fillId="3" borderId="24" xfId="0" applyNumberFormat="1" applyFont="1" applyFill="1" applyBorder="1" applyAlignment="1">
      <alignment horizontal="center"/>
    </xf>
    <xf numFmtId="2" fontId="10" fillId="3" borderId="25" xfId="0" applyNumberFormat="1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4" fillId="0" borderId="0" xfId="0" applyFont="1"/>
    <xf numFmtId="2" fontId="11" fillId="4" borderId="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8" fillId="4" borderId="29" xfId="1" applyFont="1" applyFill="1" applyBorder="1" applyAlignment="1" applyProtection="1">
      <alignment horizontal="center" vertical="center"/>
      <protection locked="0"/>
    </xf>
    <xf numFmtId="0" fontId="8" fillId="4" borderId="29" xfId="1" applyFont="1" applyFill="1" applyBorder="1" applyAlignment="1" applyProtection="1">
      <alignment horizontal="center"/>
      <protection locked="0"/>
    </xf>
    <xf numFmtId="2" fontId="6" fillId="4" borderId="29" xfId="0" applyNumberFormat="1" applyFont="1" applyFill="1" applyBorder="1" applyAlignment="1">
      <alignment horizontal="center"/>
    </xf>
    <xf numFmtId="2" fontId="8" fillId="4" borderId="30" xfId="1" applyNumberFormat="1" applyFont="1" applyFill="1" applyBorder="1" applyAlignment="1" applyProtection="1">
      <alignment horizontal="center" wrapText="1"/>
      <protection locked="0"/>
    </xf>
    <xf numFmtId="2" fontId="6" fillId="4" borderId="31" xfId="0" applyNumberFormat="1" applyFont="1" applyFill="1" applyBorder="1" applyAlignment="1">
      <alignment horizontal="center"/>
    </xf>
    <xf numFmtId="2" fontId="6" fillId="4" borderId="32" xfId="0" applyNumberFormat="1" applyFont="1" applyFill="1" applyBorder="1" applyAlignment="1">
      <alignment horizontal="center"/>
    </xf>
    <xf numFmtId="2" fontId="6" fillId="4" borderId="33" xfId="0" applyNumberFormat="1" applyFont="1" applyFill="1" applyBorder="1" applyAlignment="1">
      <alignment horizontal="center"/>
    </xf>
    <xf numFmtId="2" fontId="6" fillId="4" borderId="34" xfId="0" applyNumberFormat="1" applyFont="1" applyFill="1" applyBorder="1" applyAlignment="1">
      <alignment horizontal="center"/>
    </xf>
    <xf numFmtId="2" fontId="6" fillId="4" borderId="35" xfId="0" applyNumberFormat="1" applyFont="1" applyFill="1" applyBorder="1" applyAlignment="1">
      <alignment horizontal="center"/>
    </xf>
    <xf numFmtId="2" fontId="6" fillId="4" borderId="36" xfId="0" applyNumberFormat="1" applyFont="1" applyFill="1" applyBorder="1" applyAlignment="1">
      <alignment horizontal="center"/>
    </xf>
    <xf numFmtId="2" fontId="6" fillId="4" borderId="37" xfId="0" applyNumberFormat="1" applyFont="1" applyFill="1" applyBorder="1" applyAlignment="1">
      <alignment horizontal="center"/>
    </xf>
    <xf numFmtId="2" fontId="6" fillId="0" borderId="28" xfId="0" applyNumberFormat="1" applyFont="1" applyFill="1" applyBorder="1" applyAlignment="1">
      <alignment horizontal="center"/>
    </xf>
    <xf numFmtId="2" fontId="6" fillId="4" borderId="28" xfId="1" applyNumberFormat="1" applyFont="1" applyFill="1" applyBorder="1" applyAlignment="1" applyProtection="1">
      <alignment horizontal="center" vertical="top" wrapText="1"/>
      <protection locked="0"/>
    </xf>
    <xf numFmtId="2" fontId="6" fillId="4" borderId="28" xfId="0" applyNumberFormat="1" applyFont="1" applyFill="1" applyBorder="1" applyAlignment="1">
      <alignment horizontal="center"/>
    </xf>
    <xf numFmtId="2" fontId="6" fillId="4" borderId="28" xfId="1" applyNumberFormat="1" applyFont="1" applyFill="1" applyBorder="1" applyAlignment="1" applyProtection="1">
      <alignment horizontal="center" vertical="center" wrapText="1"/>
      <protection locked="0"/>
    </xf>
    <xf numFmtId="2" fontId="6" fillId="0" borderId="39" xfId="0" applyNumberFormat="1" applyFont="1" applyFill="1" applyBorder="1" applyAlignment="1">
      <alignment horizontal="center"/>
    </xf>
    <xf numFmtId="2" fontId="6" fillId="0" borderId="38" xfId="0" applyNumberFormat="1" applyFont="1" applyFill="1" applyBorder="1" applyAlignment="1">
      <alignment horizontal="center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9"/>
  <sheetViews>
    <sheetView showGridLines="0" tabSelected="1" topLeftCell="A16" workbookViewId="0">
      <selection activeCell="O16" sqref="O16"/>
    </sheetView>
  </sheetViews>
  <sheetFormatPr defaultRowHeight="15"/>
  <cols>
    <col min="1" max="1" width="13.42578125" customWidth="1"/>
    <col min="2" max="2" width="10.28515625" customWidth="1"/>
    <col min="3" max="3" width="10.85546875" customWidth="1"/>
    <col min="4" max="6" width="10.7109375" customWidth="1"/>
  </cols>
  <sheetData>
    <row r="2" spans="1:8" ht="30" customHeight="1">
      <c r="A2" s="35" t="s">
        <v>0</v>
      </c>
      <c r="B2" s="35"/>
      <c r="C2" s="35"/>
      <c r="D2" s="35"/>
      <c r="E2" s="35"/>
      <c r="F2" s="35"/>
      <c r="G2" s="35"/>
      <c r="H2" s="35"/>
    </row>
    <row r="3" spans="1:8">
      <c r="A3" s="1"/>
      <c r="B3" s="1"/>
      <c r="C3" s="1"/>
      <c r="D3" s="1"/>
      <c r="E3" s="1"/>
      <c r="F3" s="1"/>
      <c r="G3" s="1"/>
      <c r="H3" s="1"/>
    </row>
    <row r="4" spans="1:8">
      <c r="A4" s="36" t="s">
        <v>1</v>
      </c>
      <c r="B4" s="2">
        <v>2020</v>
      </c>
      <c r="C4" s="37">
        <v>2021</v>
      </c>
      <c r="D4" s="38"/>
      <c r="E4" s="38"/>
      <c r="F4" s="39"/>
      <c r="G4" s="40" t="s">
        <v>2</v>
      </c>
      <c r="H4" s="41"/>
    </row>
    <row r="5" spans="1:8">
      <c r="A5" s="36"/>
      <c r="B5" s="42" t="s">
        <v>3</v>
      </c>
      <c r="C5" s="42" t="s">
        <v>4</v>
      </c>
      <c r="D5" s="42" t="s">
        <v>5</v>
      </c>
      <c r="E5" s="42" t="s">
        <v>6</v>
      </c>
      <c r="F5" s="42" t="s">
        <v>7</v>
      </c>
      <c r="G5" s="44" t="s">
        <v>8</v>
      </c>
      <c r="H5" s="33" t="s">
        <v>9</v>
      </c>
    </row>
    <row r="6" spans="1:8">
      <c r="A6" s="36"/>
      <c r="B6" s="43"/>
      <c r="C6" s="43"/>
      <c r="D6" s="43"/>
      <c r="E6" s="43"/>
      <c r="F6" s="43"/>
      <c r="G6" s="45"/>
      <c r="H6" s="34"/>
    </row>
    <row r="7" spans="1:8">
      <c r="A7" s="3" t="s">
        <v>10</v>
      </c>
      <c r="B7" s="4">
        <v>112.38</v>
      </c>
      <c r="C7" s="5">
        <v>102.71000000000001</v>
      </c>
      <c r="D7" s="5">
        <v>102.4</v>
      </c>
      <c r="E7" s="5">
        <v>104.17</v>
      </c>
      <c r="F7" s="6">
        <v>103.52</v>
      </c>
      <c r="G7" s="7">
        <v>-1.8</v>
      </c>
      <c r="H7" s="7">
        <v>-7.6</v>
      </c>
    </row>
    <row r="8" spans="1:8">
      <c r="A8" s="3" t="s">
        <v>11</v>
      </c>
      <c r="B8" s="4">
        <v>117.17</v>
      </c>
      <c r="C8" s="5">
        <v>110.59</v>
      </c>
      <c r="D8" s="5">
        <v>115.73</v>
      </c>
      <c r="E8" s="5">
        <v>115.26</v>
      </c>
      <c r="F8" s="8">
        <v>114.86</v>
      </c>
      <c r="G8" s="7">
        <f t="shared" ref="G8:G14" si="0">(F8/E8-1)*100</f>
        <v>-0.34704147145584452</v>
      </c>
      <c r="H8" s="7">
        <f>(F8/B8-1)*100</f>
        <v>-1.9714944098318754</v>
      </c>
    </row>
    <row r="9" spans="1:8">
      <c r="A9" s="3" t="s">
        <v>12</v>
      </c>
      <c r="B9" s="4">
        <v>135.53</v>
      </c>
      <c r="C9" s="5">
        <v>137.65</v>
      </c>
      <c r="D9" s="5">
        <v>138.07</v>
      </c>
      <c r="E9" s="5">
        <v>131.29</v>
      </c>
      <c r="F9" s="8">
        <v>133.49</v>
      </c>
      <c r="G9" s="7">
        <f t="shared" si="0"/>
        <v>1.6756797928250577</v>
      </c>
      <c r="H9" s="7">
        <f>(F9/B9-1)*100</f>
        <v>-1.5052018003394063</v>
      </c>
    </row>
    <row r="10" spans="1:8">
      <c r="A10" s="3" t="s">
        <v>13</v>
      </c>
      <c r="B10" s="9">
        <v>107.55</v>
      </c>
      <c r="C10" s="5">
        <v>116.72</v>
      </c>
      <c r="D10" s="10">
        <v>116.34</v>
      </c>
      <c r="E10" s="5">
        <v>116.78</v>
      </c>
      <c r="F10" s="11">
        <v>119.65</v>
      </c>
      <c r="G10" s="7">
        <f t="shared" si="0"/>
        <v>2.4576126048980962</v>
      </c>
      <c r="H10" s="7">
        <f>(F10/B10-1)*100</f>
        <v>11.250581125058122</v>
      </c>
    </row>
    <row r="11" spans="1:8">
      <c r="A11" s="3" t="s">
        <v>14</v>
      </c>
      <c r="B11" s="4">
        <v>97.550899999999999</v>
      </c>
      <c r="C11" s="5">
        <v>77.047800000000009</v>
      </c>
      <c r="D11" s="5">
        <v>81.087000000000003</v>
      </c>
      <c r="E11" s="5">
        <v>86.179600000000008</v>
      </c>
      <c r="F11" s="8">
        <v>92.126000000000005</v>
      </c>
      <c r="G11" s="7">
        <f t="shared" si="0"/>
        <v>6.9000088187923803</v>
      </c>
      <c r="H11" s="7">
        <f>(F11/B11-1)*100</f>
        <v>-5.5610968222743136</v>
      </c>
    </row>
    <row r="12" spans="1:8">
      <c r="A12" s="3" t="s">
        <v>15</v>
      </c>
      <c r="B12" s="9">
        <v>100.70060000000001</v>
      </c>
      <c r="C12" s="5">
        <v>114.34610000000001</v>
      </c>
      <c r="D12" s="5">
        <v>109.7616</v>
      </c>
      <c r="E12" s="5">
        <v>109.1336</v>
      </c>
      <c r="F12" s="12">
        <v>108.241</v>
      </c>
      <c r="G12" s="7">
        <f t="shared" si="0"/>
        <v>-0.8178965964652507</v>
      </c>
      <c r="H12" s="7">
        <f t="shared" ref="H12:H19" si="1">(F12/B12-1)*100</f>
        <v>7.4879394958917711</v>
      </c>
    </row>
    <row r="13" spans="1:8">
      <c r="A13" s="3" t="s">
        <v>16</v>
      </c>
      <c r="B13" s="4">
        <v>171.68200000000002</v>
      </c>
      <c r="C13" s="11">
        <v>168.0872</v>
      </c>
      <c r="D13" s="5">
        <v>168.09050000000002</v>
      </c>
      <c r="E13" s="13">
        <v>168.0924</v>
      </c>
      <c r="F13" s="8">
        <v>246.3605</v>
      </c>
      <c r="G13" s="7">
        <f t="shared" si="0"/>
        <v>46.562545361955699</v>
      </c>
      <c r="H13" s="7">
        <f t="shared" si="1"/>
        <v>43.498153562982722</v>
      </c>
    </row>
    <row r="14" spans="1:8">
      <c r="A14" s="3" t="s">
        <v>17</v>
      </c>
      <c r="B14" s="4">
        <v>127.16</v>
      </c>
      <c r="C14" s="5">
        <v>105.35000000000001</v>
      </c>
      <c r="D14" s="5">
        <v>106.45</v>
      </c>
      <c r="E14" s="5">
        <v>106.45</v>
      </c>
      <c r="F14" s="14">
        <v>105.72</v>
      </c>
      <c r="G14" s="7">
        <f t="shared" si="0"/>
        <v>-0.68576796618130542</v>
      </c>
      <c r="H14" s="15">
        <f t="shared" si="1"/>
        <v>-16.860648002516509</v>
      </c>
    </row>
    <row r="15" spans="1:8">
      <c r="A15" s="3" t="s">
        <v>18</v>
      </c>
      <c r="B15" s="4">
        <v>131.19999999999999</v>
      </c>
      <c r="C15" s="11" t="s">
        <v>19</v>
      </c>
      <c r="D15" s="11" t="s">
        <v>19</v>
      </c>
      <c r="E15" s="11" t="s">
        <v>19</v>
      </c>
      <c r="F15" s="16" t="s">
        <v>19</v>
      </c>
      <c r="G15" s="17" t="s">
        <v>19</v>
      </c>
      <c r="H15" s="17" t="s">
        <v>19</v>
      </c>
    </row>
    <row r="16" spans="1:8">
      <c r="A16" s="3" t="s">
        <v>20</v>
      </c>
      <c r="B16" s="4">
        <v>84.52</v>
      </c>
      <c r="C16" s="5">
        <v>84.39</v>
      </c>
      <c r="D16" s="5">
        <v>85.18</v>
      </c>
      <c r="E16" s="5">
        <v>84.83</v>
      </c>
      <c r="F16" s="18">
        <v>84.63</v>
      </c>
      <c r="G16" s="19">
        <f t="shared" ref="G16:G31" si="2">(F16/E16-1)*100</f>
        <v>-0.23576564894495222</v>
      </c>
      <c r="H16" s="20">
        <f t="shared" si="1"/>
        <v>0.13014671083766416</v>
      </c>
    </row>
    <row r="17" spans="1:8">
      <c r="A17" s="3" t="s">
        <v>21</v>
      </c>
      <c r="B17" s="4">
        <v>123.27</v>
      </c>
      <c r="C17" s="5">
        <v>126.15</v>
      </c>
      <c r="D17" s="5">
        <v>128.4</v>
      </c>
      <c r="E17" s="5">
        <v>129.04</v>
      </c>
      <c r="F17" s="18">
        <v>127.52</v>
      </c>
      <c r="G17" s="19">
        <f t="shared" si="2"/>
        <v>-1.1779293242405453</v>
      </c>
      <c r="H17" s="20">
        <f t="shared" si="1"/>
        <v>3.4477163949054868</v>
      </c>
    </row>
    <row r="18" spans="1:8">
      <c r="A18" s="3" t="s">
        <v>22</v>
      </c>
      <c r="B18" s="4">
        <v>132.94570000000002</v>
      </c>
      <c r="C18" s="5">
        <v>136.98850000000002</v>
      </c>
      <c r="D18" s="5">
        <v>140.9323</v>
      </c>
      <c r="E18" s="5">
        <v>136.8554</v>
      </c>
      <c r="F18" s="18">
        <v>136.81360000000001</v>
      </c>
      <c r="G18" s="19">
        <f t="shared" si="2"/>
        <v>-3.0543186458109606E-2</v>
      </c>
      <c r="H18" s="20">
        <f t="shared" si="1"/>
        <v>2.909383304612323</v>
      </c>
    </row>
    <row r="19" spans="1:8">
      <c r="A19" s="3" t="s">
        <v>23</v>
      </c>
      <c r="B19" s="4">
        <v>157.08000000000001</v>
      </c>
      <c r="C19" s="5">
        <v>143.85</v>
      </c>
      <c r="D19" s="5">
        <v>143.85</v>
      </c>
      <c r="E19" s="5">
        <v>143.85</v>
      </c>
      <c r="F19" s="18">
        <v>143.85</v>
      </c>
      <c r="G19" s="19">
        <f t="shared" si="2"/>
        <v>0</v>
      </c>
      <c r="H19" s="20">
        <f t="shared" si="1"/>
        <v>-8.4224598930481402</v>
      </c>
    </row>
    <row r="20" spans="1:8">
      <c r="A20" s="3" t="s">
        <v>24</v>
      </c>
      <c r="B20" s="4">
        <v>177.38</v>
      </c>
      <c r="C20" s="5">
        <v>171.83</v>
      </c>
      <c r="D20" s="5">
        <v>171.03</v>
      </c>
      <c r="E20" s="5">
        <v>171.03</v>
      </c>
      <c r="F20" s="18">
        <v>171.03</v>
      </c>
      <c r="G20" s="19">
        <f t="shared" si="2"/>
        <v>0</v>
      </c>
      <c r="H20" s="20">
        <f>(F20/B20-1)*100</f>
        <v>-3.5798849926711007</v>
      </c>
    </row>
    <row r="21" spans="1:8">
      <c r="A21" s="3" t="s">
        <v>25</v>
      </c>
      <c r="B21" s="9">
        <v>160.18</v>
      </c>
      <c r="C21" s="5">
        <v>160.18</v>
      </c>
      <c r="D21" s="5">
        <v>160.18</v>
      </c>
      <c r="E21" s="5">
        <v>160.18</v>
      </c>
      <c r="F21" s="18">
        <v>160.18</v>
      </c>
      <c r="G21" s="19">
        <f t="shared" si="2"/>
        <v>0</v>
      </c>
      <c r="H21" s="20">
        <f>(F21/B21-1)*100</f>
        <v>0</v>
      </c>
    </row>
    <row r="22" spans="1:8">
      <c r="A22" s="3" t="s">
        <v>26</v>
      </c>
      <c r="B22" s="4">
        <v>126.32990000000001</v>
      </c>
      <c r="C22" s="21">
        <v>133.97540000000001</v>
      </c>
      <c r="D22" s="22">
        <v>124.63340000000001</v>
      </c>
      <c r="E22" s="52">
        <v>122.2731</v>
      </c>
      <c r="F22" s="53">
        <v>118.7308</v>
      </c>
      <c r="G22" s="54">
        <f t="shared" si="2"/>
        <v>-2.8970394960134316</v>
      </c>
      <c r="H22" s="55">
        <f>(F22/B22-1)*100</f>
        <v>-6.0152822095165153</v>
      </c>
    </row>
    <row r="23" spans="1:8">
      <c r="A23" s="3" t="s">
        <v>27</v>
      </c>
      <c r="B23" s="4">
        <v>142.71</v>
      </c>
      <c r="C23" s="5">
        <v>158.12</v>
      </c>
      <c r="D23" s="11">
        <v>158.12</v>
      </c>
      <c r="E23" s="60">
        <v>158.12</v>
      </c>
      <c r="F23" s="60">
        <v>158.12</v>
      </c>
      <c r="G23" s="60" t="s">
        <v>19</v>
      </c>
      <c r="H23" s="60" t="s">
        <v>19</v>
      </c>
    </row>
    <row r="24" spans="1:8">
      <c r="A24" s="3" t="s">
        <v>28</v>
      </c>
      <c r="B24" s="9">
        <v>137</v>
      </c>
      <c r="C24" s="21">
        <v>123</v>
      </c>
      <c r="D24" s="49">
        <v>124</v>
      </c>
      <c r="E24" s="61">
        <v>124</v>
      </c>
      <c r="F24" s="60">
        <v>123</v>
      </c>
      <c r="G24" s="62">
        <f t="shared" si="2"/>
        <v>-0.80645161290322509</v>
      </c>
      <c r="H24" s="62">
        <f>(F24/B24-1)*100</f>
        <v>-10.21897810218978</v>
      </c>
    </row>
    <row r="25" spans="1:8">
      <c r="A25" s="3" t="s">
        <v>29</v>
      </c>
      <c r="B25" s="4">
        <v>184.51</v>
      </c>
      <c r="C25" s="21">
        <v>187.99</v>
      </c>
      <c r="D25" s="50">
        <v>192.72</v>
      </c>
      <c r="E25" s="63">
        <v>189.57</v>
      </c>
      <c r="F25" s="62">
        <v>187.72</v>
      </c>
      <c r="G25" s="62">
        <f t="shared" si="2"/>
        <v>-0.97589281004377693</v>
      </c>
      <c r="H25" s="62">
        <f t="shared" ref="H25:H33" si="3">(F25/B25-1)*100</f>
        <v>1.7397431033548294</v>
      </c>
    </row>
    <row r="26" spans="1:8">
      <c r="A26" s="3" t="s">
        <v>30</v>
      </c>
      <c r="B26" s="4">
        <v>135.9298</v>
      </c>
      <c r="C26" s="5">
        <v>146.15720000000002</v>
      </c>
      <c r="D26" s="51">
        <v>144.0429</v>
      </c>
      <c r="E26" s="62">
        <v>139.08160000000001</v>
      </c>
      <c r="F26" s="60">
        <v>131.38050000000001</v>
      </c>
      <c r="G26" s="60" t="s">
        <v>19</v>
      </c>
      <c r="H26" s="60" t="s">
        <v>19</v>
      </c>
    </row>
    <row r="27" spans="1:8">
      <c r="A27" s="23" t="s">
        <v>31</v>
      </c>
      <c r="B27" s="4">
        <v>117.72</v>
      </c>
      <c r="C27" s="5">
        <v>120.37</v>
      </c>
      <c r="D27" s="5">
        <v>120.37</v>
      </c>
      <c r="E27" s="56">
        <v>120.37</v>
      </c>
      <c r="F27" s="57">
        <v>120.37</v>
      </c>
      <c r="G27" s="58">
        <f t="shared" si="2"/>
        <v>0</v>
      </c>
      <c r="H27" s="59">
        <f t="shared" si="3"/>
        <v>2.2511043153245147</v>
      </c>
    </row>
    <row r="28" spans="1:8">
      <c r="A28" s="24" t="s">
        <v>32</v>
      </c>
      <c r="B28" s="9">
        <v>90.331600000000009</v>
      </c>
      <c r="C28" s="5">
        <v>98.242200000000011</v>
      </c>
      <c r="D28" s="10">
        <v>97.066500000000005</v>
      </c>
      <c r="E28" s="5">
        <v>96.107100000000003</v>
      </c>
      <c r="F28" s="18">
        <v>95.371800000000007</v>
      </c>
      <c r="G28" s="19">
        <f t="shared" si="2"/>
        <v>-0.7650839532146847</v>
      </c>
      <c r="H28" s="20">
        <f t="shared" si="3"/>
        <v>5.5796642592403911</v>
      </c>
    </row>
    <row r="29" spans="1:8">
      <c r="A29" s="24" t="s">
        <v>33</v>
      </c>
      <c r="B29" s="4">
        <v>136.65</v>
      </c>
      <c r="C29" s="5">
        <v>160.68</v>
      </c>
      <c r="D29" s="5">
        <v>162.75</v>
      </c>
      <c r="E29" s="5">
        <v>160.34</v>
      </c>
      <c r="F29" s="25">
        <v>160.6</v>
      </c>
      <c r="G29" s="19">
        <f t="shared" si="2"/>
        <v>0.16215541973305658</v>
      </c>
      <c r="H29" s="20">
        <f t="shared" si="3"/>
        <v>17.526527625320142</v>
      </c>
    </row>
    <row r="30" spans="1:8">
      <c r="A30" s="24" t="s">
        <v>34</v>
      </c>
      <c r="B30" s="9">
        <v>105.10000000000001</v>
      </c>
      <c r="C30" s="5">
        <v>106.81</v>
      </c>
      <c r="D30" s="5">
        <v>104.43</v>
      </c>
      <c r="E30" s="5">
        <v>102.66</v>
      </c>
      <c r="F30" s="18">
        <v>105.76</v>
      </c>
      <c r="G30" s="19">
        <f t="shared" si="2"/>
        <v>3.0196766023767863</v>
      </c>
      <c r="H30" s="20">
        <f t="shared" si="3"/>
        <v>0.62797335870599102</v>
      </c>
    </row>
    <row r="31" spans="1:8">
      <c r="A31" s="24" t="s">
        <v>35</v>
      </c>
      <c r="B31" s="4">
        <v>159.18</v>
      </c>
      <c r="C31" s="5">
        <v>146.06</v>
      </c>
      <c r="D31" s="10">
        <v>145.11000000000001</v>
      </c>
      <c r="E31" s="5">
        <v>153.05000000000001</v>
      </c>
      <c r="F31" s="18">
        <v>147.43</v>
      </c>
      <c r="G31" s="19">
        <f t="shared" si="2"/>
        <v>-3.6720026135249939</v>
      </c>
      <c r="H31" s="20">
        <f t="shared" si="3"/>
        <v>-7.3815806005779638</v>
      </c>
    </row>
    <row r="32" spans="1:8">
      <c r="A32" s="24" t="s">
        <v>36</v>
      </c>
      <c r="B32" s="4">
        <v>163.41750000000002</v>
      </c>
      <c r="C32" s="5">
        <v>197.96260000000001</v>
      </c>
      <c r="D32" s="10">
        <v>198.69410000000002</v>
      </c>
      <c r="E32" s="5">
        <v>198.1858</v>
      </c>
      <c r="F32" s="11">
        <v>196.99170000000001</v>
      </c>
      <c r="G32" s="64" t="s">
        <v>19</v>
      </c>
      <c r="H32" s="65" t="s">
        <v>19</v>
      </c>
    </row>
    <row r="33" spans="1:8">
      <c r="A33" s="26" t="s">
        <v>37</v>
      </c>
      <c r="B33" s="27">
        <v>128.60426590883884</v>
      </c>
      <c r="C33" s="28">
        <v>126.43302690000002</v>
      </c>
      <c r="D33" s="29">
        <v>126.63353497999998</v>
      </c>
      <c r="E33" s="29">
        <v>126.19346993000001</v>
      </c>
      <c r="F33" s="30">
        <v>125.96617825999999</v>
      </c>
      <c r="G33" s="31">
        <f>(F33/E33-1)*100</f>
        <v>-0.18011365415825376</v>
      </c>
      <c r="H33" s="32">
        <f t="shared" si="3"/>
        <v>-2.0513220383442499</v>
      </c>
    </row>
    <row r="36" spans="1:8">
      <c r="A36" s="46" t="s">
        <v>40</v>
      </c>
    </row>
    <row r="37" spans="1:8">
      <c r="A37" s="46" t="s">
        <v>41</v>
      </c>
    </row>
    <row r="38" spans="1:8">
      <c r="A38" s="47" t="s">
        <v>38</v>
      </c>
    </row>
    <row r="39" spans="1:8">
      <c r="A39" s="48" t="s">
        <v>39</v>
      </c>
    </row>
  </sheetData>
  <mergeCells count="11">
    <mergeCell ref="H5:H6"/>
    <mergeCell ref="A2:H2"/>
    <mergeCell ref="A4:A6"/>
    <mergeCell ref="C4:F4"/>
    <mergeCell ref="G4:H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2021-07-30T13:21:33Z</dcterms:modified>
</cp:coreProperties>
</file>