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pjutis\"/>
    </mc:Choice>
  </mc:AlternateContent>
  <xr:revisionPtr revIDLastSave="0" documentId="8_{BC5ECDE1-FD3B-423C-9CF7-708CED1872EF}" xr6:coauthVersionLast="47" xr6:coauthVersionMax="47" xr10:uidLastSave="{00000000-0000-0000-0000-000000000000}"/>
  <bookViews>
    <workbookView xWindow="-120" yWindow="-120" windowWidth="29040" windowHeight="17640" xr2:uid="{52C8A48E-8D23-49D1-8F9D-0F121DADDA09}"/>
  </bookViews>
  <sheets>
    <sheet name="29_3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G74" i="1"/>
  <c r="H73" i="1"/>
  <c r="G73" i="1"/>
  <c r="H72" i="1"/>
  <c r="G72" i="1"/>
  <c r="H71" i="1"/>
  <c r="G71" i="1"/>
  <c r="H70" i="1"/>
  <c r="G70" i="1"/>
  <c r="H68" i="1"/>
  <c r="G68" i="1"/>
  <c r="H67" i="1"/>
  <c r="G67" i="1"/>
  <c r="H66" i="1"/>
  <c r="G66" i="1"/>
  <c r="H65" i="1"/>
  <c r="G65" i="1"/>
  <c r="H64" i="1"/>
  <c r="G64" i="1"/>
  <c r="H63" i="1"/>
  <c r="H61" i="1"/>
  <c r="G61" i="1"/>
  <c r="H60" i="1"/>
  <c r="G60" i="1"/>
  <c r="H59" i="1"/>
  <c r="G59" i="1"/>
  <c r="H58" i="1"/>
  <c r="H57" i="1"/>
  <c r="G57" i="1"/>
  <c r="H55" i="1"/>
  <c r="G55" i="1"/>
  <c r="H54" i="1"/>
  <c r="G54" i="1"/>
  <c r="H53" i="1"/>
  <c r="G53" i="1"/>
  <c r="H52" i="1"/>
  <c r="G52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0" i="1"/>
  <c r="G40" i="1"/>
  <c r="H39" i="1"/>
  <c r="G39" i="1"/>
  <c r="H37" i="1"/>
  <c r="G37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6" i="1"/>
  <c r="G26" i="1"/>
  <c r="H25" i="1"/>
  <c r="G25" i="1"/>
  <c r="H24" i="1"/>
  <c r="G24" i="1"/>
  <c r="H23" i="1"/>
  <c r="G23" i="1"/>
  <c r="G22" i="1"/>
  <c r="H21" i="1"/>
  <c r="G21" i="1"/>
  <c r="H19" i="1"/>
  <c r="G19" i="1"/>
  <c r="H18" i="1"/>
  <c r="G18" i="1"/>
  <c r="H17" i="1"/>
  <c r="G17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<sst xmlns="http://schemas.openxmlformats.org/spreadsheetml/2006/main" count="121" uniqueCount="43">
  <si>
    <t>Grūdų ir rapsų vidutinės kainos (augintojų) ES šalyse, EUR/t</t>
  </si>
  <si>
    <t xml:space="preserve">                    Data
Valstybė</t>
  </si>
  <si>
    <t>Pokytis, %</t>
  </si>
  <si>
    <t>32 sav. 
(08 03–09)</t>
  </si>
  <si>
    <t>29 sav. 
(07 19–25)</t>
  </si>
  <si>
    <t>30 sav. 
(07 26 –08 01)</t>
  </si>
  <si>
    <t>31 sav. 
(08 02–08)</t>
  </si>
  <si>
    <t>32 sav. 
(08 09–15)</t>
  </si>
  <si>
    <t>savaitės*</t>
  </si>
  <si>
    <t>metų**</t>
  </si>
  <si>
    <t>Maistiniai kviečiai</t>
  </si>
  <si>
    <t>Bulgarija</t>
  </si>
  <si>
    <t>Čekija</t>
  </si>
  <si>
    <t>Vokietija</t>
  </si>
  <si>
    <t>Estija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</si>
  <si>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</si>
  <si>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</si>
  <si>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</si>
  <si>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</si>
  <si>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</si>
  <si>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</si>
  <si>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</si>
  <si>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</si>
  <si>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</si>
  <si>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</si>
  <si>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</si>
  <si>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</si>
  <si>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</si>
  <si>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</si>
  <si>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</si>
  <si>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</si>
  <si>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Pašariniai kviečiai</t>
  </si>
  <si>
    <t>Airija</t>
  </si>
  <si>
    <t>Olandija</t>
  </si>
  <si>
    <t>Pašariniai miežiai</t>
  </si>
  <si>
    <t>Belgija</t>
  </si>
  <si>
    <t>Maistiniai rugiai</t>
  </si>
  <si>
    <t>Rapsai</t>
  </si>
  <si>
    <t xml:space="preserve">Latvija </t>
  </si>
  <si>
    <t>* lyginant 2021 m. 32 savaitę su. 31 savaite</t>
  </si>
  <si>
    <t>** lyginant 2021 m. 32 savaitę su 2020 m. 32 savaite</t>
  </si>
  <si>
    <t>Pastaba: Lietuvos maistinių ir pašarinių kviečių, pašarinių miežių, maistinių rugių ir rapsų 29, 30  ir 31 savaičių kainos patikslintos  2021-08-23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</si>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</sst>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1" xfId="0" applyNumberFormat="1" applyFont="1" applyBorder="1" applyAlignment="1">
      <alignment horizontal="right" vertical="center" indent="2"/>
    </xf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05F489-240A-4D11-BBE8-DD3AF5A6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4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89793-E47A-4358-AC58-A1D016443A13}">
  <dimension ref="A2:J86"/>
  <sheetViews>
    <sheetView showGridLines="0" tabSelected="1" topLeftCell="A7" workbookViewId="0">
      <selection activeCell="F74" sqref="F74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170.64499999999998</v>
      </c>
      <c r="C8" s="15">
        <v>177.422</v>
      </c>
      <c r="D8" s="15">
        <v>172.96428571428572</v>
      </c>
      <c r="E8" s="15">
        <v>180.41428571428574</v>
      </c>
      <c r="F8" s="16">
        <v>184.43285714285713</v>
      </c>
      <c r="G8" s="15">
        <f t="shared" ref="G8:G26" si="0">((F8*100)/E8)-100</f>
        <v>2.2274130968405927</v>
      </c>
      <c r="H8" s="15">
        <f t="shared" ref="H8:H26" si="1">((F8*100)/B8)-100</f>
        <v>8.0798483066349149</v>
      </c>
    </row>
    <row r="9" spans="1:8" x14ac:dyDescent="0.2">
      <c r="A9" s="13" t="s">
        <v>12</v>
      </c>
      <c r="B9" s="14">
        <v>177.31</v>
      </c>
      <c r="C9" s="15">
        <v>204.98</v>
      </c>
      <c r="D9" s="15">
        <v>176.86</v>
      </c>
      <c r="E9" s="15">
        <v>186.09</v>
      </c>
      <c r="F9" s="16">
        <v>203.71</v>
      </c>
      <c r="G9" s="15">
        <f t="shared" si="0"/>
        <v>9.4685367295394656</v>
      </c>
      <c r="H9" s="15">
        <f t="shared" si="1"/>
        <v>14.889177147369011</v>
      </c>
    </row>
    <row r="10" spans="1:8" x14ac:dyDescent="0.2">
      <c r="A10" s="13" t="s">
        <v>13</v>
      </c>
      <c r="B10" s="14">
        <v>174.58333333333334</v>
      </c>
      <c r="C10" s="15">
        <v>207.2</v>
      </c>
      <c r="D10" s="15">
        <v>210.83333333333334</v>
      </c>
      <c r="E10" s="15">
        <v>221.16666666666666</v>
      </c>
      <c r="F10" s="16">
        <v>234.5</v>
      </c>
      <c r="G10" s="15">
        <f t="shared" si="0"/>
        <v>6.0286360211002261</v>
      </c>
      <c r="H10" s="15">
        <f t="shared" si="1"/>
        <v>34.319809069212397</v>
      </c>
    </row>
    <row r="11" spans="1:8" x14ac:dyDescent="0.2">
      <c r="A11" s="13" t="s">
        <v>14</v>
      </c>
      <c r="B11" s="14">
        <v>154.69</v>
      </c>
      <c r="C11" s="15">
        <v>182.91</v>
      </c>
      <c r="D11" s="15">
        <v>182.36</v>
      </c>
      <c r="E11" s="15">
        <v>191.36</v>
      </c>
      <c r="F11" s="16">
        <v>193.88</v>
      </c>
      <c r="G11" s="15">
        <f t="shared" si="0"/>
        <v>1.3168896321070207</v>
      </c>
      <c r="H11" s="15">
        <f t="shared" si="1"/>
        <v>25.334540047837606</v>
      </c>
    </row>
    <row r="12" spans="1:8" x14ac:dyDescent="0.2">
      <c r="A12" s="13" t="s">
        <v>15</v>
      </c>
      <c r="B12" s="14">
        <v>230</v>
      </c>
      <c r="C12" s="15" t="s">
        <v>16</v>
      </c>
      <c r="D12" s="15">
        <v>230</v>
      </c>
      <c r="E12" s="15">
        <v>230</v>
      </c>
      <c r="F12" s="16">
        <v>215</v>
      </c>
      <c r="G12" s="15">
        <f t="shared" si="0"/>
        <v>-6.5217391304347814</v>
      </c>
      <c r="H12" s="15">
        <f t="shared" si="1"/>
        <v>-6.5217391304347814</v>
      </c>
    </row>
    <row r="13" spans="1:8" x14ac:dyDescent="0.2">
      <c r="A13" s="13" t="s">
        <v>17</v>
      </c>
      <c r="B13" s="14">
        <v>183.56666666666669</v>
      </c>
      <c r="C13" s="15">
        <v>222.6</v>
      </c>
      <c r="D13" s="15">
        <v>223.98400000000001</v>
      </c>
      <c r="E13" s="15">
        <v>228.70999999999998</v>
      </c>
      <c r="F13" s="16">
        <v>232.79000000000002</v>
      </c>
      <c r="G13" s="15">
        <f t="shared" si="0"/>
        <v>1.7839184994097508</v>
      </c>
      <c r="H13" s="15">
        <f t="shared" si="1"/>
        <v>26.814962774650454</v>
      </c>
    </row>
    <row r="14" spans="1:8" x14ac:dyDescent="0.2">
      <c r="A14" s="13" t="s">
        <v>18</v>
      </c>
      <c r="B14" s="14">
        <v>183.01</v>
      </c>
      <c r="C14" s="15">
        <v>217.27666666666667</v>
      </c>
      <c r="D14" s="15">
        <v>214.92999999999998</v>
      </c>
      <c r="E14" s="15">
        <v>231.68</v>
      </c>
      <c r="F14" s="16">
        <v>235.68</v>
      </c>
      <c r="G14" s="15">
        <f t="shared" si="0"/>
        <v>1.726519337016569</v>
      </c>
      <c r="H14" s="15">
        <f t="shared" si="1"/>
        <v>28.77984809573249</v>
      </c>
    </row>
    <row r="15" spans="1:8" x14ac:dyDescent="0.2">
      <c r="A15" s="13" t="s">
        <v>19</v>
      </c>
      <c r="B15" s="14">
        <v>145.94499999999999</v>
      </c>
      <c r="C15" s="15">
        <v>180.8</v>
      </c>
      <c r="D15" s="15">
        <v>180.38499999999999</v>
      </c>
      <c r="E15" s="15">
        <v>182.01999999999998</v>
      </c>
      <c r="F15" s="16">
        <v>184.715</v>
      </c>
      <c r="G15" s="15">
        <f>((F15*100)/E15)-100</f>
        <v>1.4806065267553095</v>
      </c>
      <c r="H15" s="15">
        <f>((F15*100)/B15)-100</f>
        <v>26.564801808900626</v>
      </c>
    </row>
    <row r="16" spans="1:8" x14ac:dyDescent="0.2">
      <c r="A16" s="13" t="s">
        <v>20</v>
      </c>
      <c r="B16" s="14">
        <v>181.51</v>
      </c>
      <c r="C16" s="15">
        <v>210.46363636363637</v>
      </c>
      <c r="D16" s="15">
        <v>214.05454545454543</v>
      </c>
      <c r="E16" s="15" t="s">
        <v>16</v>
      </c>
      <c r="F16" s="16" t="s">
        <v>16</v>
      </c>
      <c r="G16" s="15" t="s">
        <v>16</v>
      </c>
      <c r="H16" s="15" t="s">
        <v>16</v>
      </c>
    </row>
    <row r="17" spans="1:9" x14ac:dyDescent="0.2">
      <c r="A17" s="13" t="s">
        <v>21</v>
      </c>
      <c r="B17" s="14">
        <v>156.77666666666667</v>
      </c>
      <c r="C17" s="15">
        <v>181.69</v>
      </c>
      <c r="D17" s="15">
        <v>169.6</v>
      </c>
      <c r="E17" s="15">
        <v>186.60266171290954</v>
      </c>
      <c r="F17" s="16">
        <v>174.92558693807973</v>
      </c>
      <c r="G17" s="15">
        <f t="shared" si="0"/>
        <v>-6.2577214427922456</v>
      </c>
      <c r="H17" s="15">
        <f t="shared" si="1"/>
        <v>11.576289161703301</v>
      </c>
    </row>
    <row r="18" spans="1:9" s="22" customFormat="1" x14ac:dyDescent="0.2">
      <c r="A18" s="17" t="s">
        <v>22</v>
      </c>
      <c r="B18" s="18">
        <v>156.61000000000001</v>
      </c>
      <c r="C18" s="19">
        <v>181.06</v>
      </c>
      <c r="D18" s="19">
        <v>179.78</v>
      </c>
      <c r="E18" s="19">
        <v>182.47</v>
      </c>
      <c r="F18" s="20">
        <v>194.89</v>
      </c>
      <c r="G18" s="19">
        <f t="shared" si="0"/>
        <v>6.8065983449334198</v>
      </c>
      <c r="H18" s="19">
        <f t="shared" si="1"/>
        <v>24.442883596194363</v>
      </c>
      <c r="I18" s="21"/>
    </row>
    <row r="19" spans="1:9" x14ac:dyDescent="0.2">
      <c r="A19" s="13" t="s">
        <v>23</v>
      </c>
      <c r="B19" s="14">
        <v>149.41666666666666</v>
      </c>
      <c r="C19" s="15">
        <v>180.17666666666665</v>
      </c>
      <c r="D19" s="15">
        <v>185.88666666666666</v>
      </c>
      <c r="E19" s="15">
        <v>192.01333333333332</v>
      </c>
      <c r="F19" s="16">
        <v>206.99666666666667</v>
      </c>
      <c r="G19" s="15">
        <f t="shared" si="0"/>
        <v>7.8032775501701366</v>
      </c>
      <c r="H19" s="15">
        <f t="shared" si="1"/>
        <v>38.536530953708876</v>
      </c>
    </row>
    <row r="20" spans="1:9" x14ac:dyDescent="0.2">
      <c r="A20" s="13" t="s">
        <v>24</v>
      </c>
      <c r="B20" s="14" t="s">
        <v>16</v>
      </c>
      <c r="C20" s="15" t="s">
        <v>16</v>
      </c>
      <c r="D20" s="15">
        <v>208.5</v>
      </c>
      <c r="E20" s="15">
        <v>214</v>
      </c>
      <c r="F20" s="16" t="s">
        <v>16</v>
      </c>
      <c r="G20" s="15" t="s">
        <v>16</v>
      </c>
      <c r="H20" s="15" t="s">
        <v>16</v>
      </c>
    </row>
    <row r="21" spans="1:9" x14ac:dyDescent="0.2">
      <c r="A21" s="13" t="s">
        <v>25</v>
      </c>
      <c r="B21" s="14">
        <v>159.66999999999999</v>
      </c>
      <c r="C21" s="15">
        <v>193.86099481416312</v>
      </c>
      <c r="D21" s="15">
        <v>185.68213870455762</v>
      </c>
      <c r="E21" s="15">
        <v>187.1663627776191</v>
      </c>
      <c r="F21" s="16">
        <v>196.17780962450954</v>
      </c>
      <c r="G21" s="15">
        <f t="shared" si="0"/>
        <v>4.8146722056021076</v>
      </c>
      <c r="H21" s="15">
        <f t="shared" si="1"/>
        <v>22.864539127268458</v>
      </c>
    </row>
    <row r="22" spans="1:9" x14ac:dyDescent="0.2">
      <c r="A22" s="13" t="s">
        <v>26</v>
      </c>
      <c r="B22" s="14" t="s">
        <v>16</v>
      </c>
      <c r="C22" s="15">
        <v>235</v>
      </c>
      <c r="D22" s="15">
        <v>235</v>
      </c>
      <c r="E22" s="15">
        <v>235</v>
      </c>
      <c r="F22" s="16">
        <v>234.5</v>
      </c>
      <c r="G22" s="15">
        <f t="shared" si="0"/>
        <v>-0.21276595744680549</v>
      </c>
      <c r="H22" s="15" t="s">
        <v>16</v>
      </c>
    </row>
    <row r="23" spans="1:9" x14ac:dyDescent="0.2">
      <c r="A23" s="13" t="s">
        <v>27</v>
      </c>
      <c r="B23" s="14">
        <v>159.92000000000002</v>
      </c>
      <c r="C23" s="15">
        <v>182.005</v>
      </c>
      <c r="D23" s="15">
        <v>183.4725</v>
      </c>
      <c r="E23" s="15">
        <v>143.94999999999999</v>
      </c>
      <c r="F23" s="16">
        <v>183.30333333333331</v>
      </c>
      <c r="G23" s="15">
        <f t="shared" si="0"/>
        <v>27.338196132916522</v>
      </c>
      <c r="H23" s="15">
        <f t="shared" si="1"/>
        <v>14.621894280473555</v>
      </c>
    </row>
    <row r="24" spans="1:9" x14ac:dyDescent="0.2">
      <c r="A24" s="13" t="s">
        <v>28</v>
      </c>
      <c r="B24" s="14">
        <v>167.84</v>
      </c>
      <c r="C24" s="15">
        <v>206.68</v>
      </c>
      <c r="D24" s="15">
        <v>209.13</v>
      </c>
      <c r="E24" s="15">
        <v>216.54</v>
      </c>
      <c r="F24" s="16">
        <v>220.68</v>
      </c>
      <c r="G24" s="15">
        <f t="shared" si="0"/>
        <v>1.9118869492934323</v>
      </c>
      <c r="H24" s="15">
        <f t="shared" si="1"/>
        <v>31.482364156339372</v>
      </c>
    </row>
    <row r="25" spans="1:9" x14ac:dyDescent="0.2">
      <c r="A25" s="13" t="s">
        <v>29</v>
      </c>
      <c r="B25" s="14">
        <v>154.16999999999999</v>
      </c>
      <c r="C25" s="15">
        <v>183.32</v>
      </c>
      <c r="D25" s="15">
        <v>189.96</v>
      </c>
      <c r="E25" s="15">
        <v>185.15</v>
      </c>
      <c r="F25" s="16">
        <v>186.31</v>
      </c>
      <c r="G25" s="15">
        <f>((F25*100)/E25)-100</f>
        <v>0.6265190386173316</v>
      </c>
      <c r="H25" s="15">
        <f t="shared" si="1"/>
        <v>20.847116819095817</v>
      </c>
    </row>
    <row r="26" spans="1:9" x14ac:dyDescent="0.2">
      <c r="A26" s="13" t="s">
        <v>30</v>
      </c>
      <c r="B26" s="14">
        <v>153</v>
      </c>
      <c r="C26" s="15">
        <v>193</v>
      </c>
      <c r="D26" s="15">
        <v>193</v>
      </c>
      <c r="E26" s="15">
        <v>198</v>
      </c>
      <c r="F26" s="16">
        <v>200</v>
      </c>
      <c r="G26" s="15">
        <f t="shared" si="0"/>
        <v>1.0101010101010104</v>
      </c>
      <c r="H26" s="15">
        <f t="shared" si="1"/>
        <v>30.718954248366003</v>
      </c>
    </row>
    <row r="27" spans="1:9" x14ac:dyDescent="0.2">
      <c r="A27" s="23" t="s">
        <v>31</v>
      </c>
      <c r="B27" s="23"/>
      <c r="C27" s="23"/>
      <c r="D27" s="23"/>
      <c r="E27" s="23"/>
      <c r="F27" s="23"/>
      <c r="G27" s="23"/>
      <c r="H27" s="23"/>
    </row>
    <row r="28" spans="1:9" x14ac:dyDescent="0.2">
      <c r="A28" s="13" t="s">
        <v>11</v>
      </c>
      <c r="B28" s="14">
        <v>162.88428571428571</v>
      </c>
      <c r="C28" s="15">
        <v>172.14</v>
      </c>
      <c r="D28" s="15">
        <v>168.55666666666667</v>
      </c>
      <c r="E28" s="15">
        <v>173.84</v>
      </c>
      <c r="F28" s="16">
        <v>184.0683333333333</v>
      </c>
      <c r="G28" s="15">
        <f t="shared" ref="G28:G40" si="2">((F28*100)/E28)-100</f>
        <v>5.8837628470623997</v>
      </c>
      <c r="H28" s="15">
        <f t="shared" ref="H28:H40" si="3">((F28*100)/B28)-100</f>
        <v>13.005580941188143</v>
      </c>
    </row>
    <row r="29" spans="1:9" x14ac:dyDescent="0.2">
      <c r="A29" s="13" t="s">
        <v>13</v>
      </c>
      <c r="B29" s="14">
        <v>176.875</v>
      </c>
      <c r="C29" s="15">
        <v>202.125</v>
      </c>
      <c r="D29" s="15">
        <v>198.75</v>
      </c>
      <c r="E29" s="15">
        <v>213.1</v>
      </c>
      <c r="F29" s="16">
        <v>227.5</v>
      </c>
      <c r="G29" s="15">
        <f t="shared" si="2"/>
        <v>6.7573908962928186</v>
      </c>
      <c r="H29" s="15">
        <f t="shared" si="3"/>
        <v>28.621908127208485</v>
      </c>
    </row>
    <row r="30" spans="1:9" x14ac:dyDescent="0.2">
      <c r="A30" s="13" t="s">
        <v>14</v>
      </c>
      <c r="B30" s="14">
        <v>149.75</v>
      </c>
      <c r="C30" s="15">
        <v>173.58</v>
      </c>
      <c r="D30" s="15">
        <v>174.18</v>
      </c>
      <c r="E30" s="15">
        <v>183.11</v>
      </c>
      <c r="F30" s="16">
        <v>187.48</v>
      </c>
      <c r="G30" s="15">
        <f t="shared" si="2"/>
        <v>2.3865436076675195</v>
      </c>
      <c r="H30" s="15">
        <f t="shared" si="3"/>
        <v>25.195325542570956</v>
      </c>
    </row>
    <row r="31" spans="1:9" x14ac:dyDescent="0.2">
      <c r="A31" s="13" t="s">
        <v>32</v>
      </c>
      <c r="B31" s="14">
        <v>195</v>
      </c>
      <c r="C31" s="15">
        <v>245</v>
      </c>
      <c r="D31" s="15">
        <v>240</v>
      </c>
      <c r="E31" s="15">
        <v>238.33333333333334</v>
      </c>
      <c r="F31" s="16">
        <v>241</v>
      </c>
      <c r="G31" s="15">
        <f t="shared" si="2"/>
        <v>1.1188811188811201</v>
      </c>
      <c r="H31" s="15">
        <f t="shared" si="3"/>
        <v>23.589743589743591</v>
      </c>
    </row>
    <row r="32" spans="1:9" x14ac:dyDescent="0.2">
      <c r="A32" s="13" t="s">
        <v>21</v>
      </c>
      <c r="B32" s="14">
        <v>139.61000000000001</v>
      </c>
      <c r="C32" s="15">
        <v>155.58000000000001</v>
      </c>
      <c r="D32" s="15">
        <v>152.38999999999999</v>
      </c>
      <c r="E32" s="15">
        <v>176.04835283900087</v>
      </c>
      <c r="F32" s="16">
        <v>156.93329654137821</v>
      </c>
      <c r="G32" s="15">
        <f t="shared" si="2"/>
        <v>-10.857844444079348</v>
      </c>
      <c r="H32" s="15">
        <f t="shared" si="3"/>
        <v>12.408349359915618</v>
      </c>
    </row>
    <row r="33" spans="1:9" s="22" customFormat="1" x14ac:dyDescent="0.2">
      <c r="A33" s="17" t="s">
        <v>22</v>
      </c>
      <c r="B33" s="18">
        <v>135.47999999999999</v>
      </c>
      <c r="C33" s="19">
        <v>176.39</v>
      </c>
      <c r="D33" s="19">
        <v>160.31</v>
      </c>
      <c r="E33" s="19">
        <v>161.6</v>
      </c>
      <c r="F33" s="20">
        <v>176.52</v>
      </c>
      <c r="G33" s="19">
        <f t="shared" si="2"/>
        <v>9.2326732673267315</v>
      </c>
      <c r="H33" s="19">
        <f t="shared" si="3"/>
        <v>30.292294065544752</v>
      </c>
      <c r="I33" s="21"/>
    </row>
    <row r="34" spans="1:9" x14ac:dyDescent="0.2">
      <c r="A34" s="13" t="s">
        <v>23</v>
      </c>
      <c r="B34" s="14">
        <v>147.04333333333332</v>
      </c>
      <c r="C34" s="15">
        <v>179.26333333333332</v>
      </c>
      <c r="D34" s="15">
        <v>179.85499999999999</v>
      </c>
      <c r="E34" s="15">
        <v>191.58500000000001</v>
      </c>
      <c r="F34" s="16">
        <v>206.17</v>
      </c>
      <c r="G34" s="15">
        <f t="shared" si="2"/>
        <v>7.6128089359814197</v>
      </c>
      <c r="H34" s="15">
        <f t="shared" si="3"/>
        <v>40.210368825516298</v>
      </c>
    </row>
    <row r="35" spans="1:9" x14ac:dyDescent="0.2">
      <c r="A35" s="13" t="s">
        <v>33</v>
      </c>
      <c r="B35" s="14">
        <v>185</v>
      </c>
      <c r="C35" s="15">
        <v>219</v>
      </c>
      <c r="D35" s="15">
        <v>230</v>
      </c>
      <c r="E35" s="15">
        <v>229</v>
      </c>
      <c r="F35" s="16">
        <v>242</v>
      </c>
      <c r="G35" s="15">
        <f t="shared" si="2"/>
        <v>5.6768558951965105</v>
      </c>
      <c r="H35" s="15">
        <f t="shared" si="3"/>
        <v>30.810810810810807</v>
      </c>
    </row>
    <row r="36" spans="1:9" x14ac:dyDescent="0.2">
      <c r="A36" s="13" t="s">
        <v>24</v>
      </c>
      <c r="B36" s="14" t="s">
        <v>16</v>
      </c>
      <c r="C36" s="15" t="s">
        <v>16</v>
      </c>
      <c r="D36" s="15">
        <v>200</v>
      </c>
      <c r="E36" s="15">
        <v>197</v>
      </c>
      <c r="F36" s="16" t="s">
        <v>16</v>
      </c>
      <c r="G36" s="15" t="s">
        <v>16</v>
      </c>
      <c r="H36" s="15" t="s">
        <v>16</v>
      </c>
    </row>
    <row r="37" spans="1:9" x14ac:dyDescent="0.2">
      <c r="A37" s="13" t="s">
        <v>25</v>
      </c>
      <c r="B37" s="14">
        <v>156.99</v>
      </c>
      <c r="C37" s="15">
        <v>207.48068547416341</v>
      </c>
      <c r="D37" s="15">
        <v>190.24186639133586</v>
      </c>
      <c r="E37" s="15">
        <v>192.65833351639901</v>
      </c>
      <c r="F37" s="16">
        <v>201.85779074949534</v>
      </c>
      <c r="G37" s="15">
        <f t="shared" si="2"/>
        <v>4.7750113193589243</v>
      </c>
      <c r="H37" s="15">
        <f t="shared" si="3"/>
        <v>28.580031052611844</v>
      </c>
    </row>
    <row r="38" spans="1:9" x14ac:dyDescent="0.2">
      <c r="A38" s="13" t="s">
        <v>26</v>
      </c>
      <c r="B38" s="14">
        <v>203</v>
      </c>
      <c r="C38" s="15" t="s">
        <v>16</v>
      </c>
      <c r="D38" s="15">
        <v>234</v>
      </c>
      <c r="E38" s="15" t="s">
        <v>16</v>
      </c>
      <c r="F38" s="16" t="s">
        <v>16</v>
      </c>
      <c r="G38" s="15" t="s">
        <v>16</v>
      </c>
      <c r="H38" s="15" t="s">
        <v>16</v>
      </c>
    </row>
    <row r="39" spans="1:9" x14ac:dyDescent="0.2">
      <c r="A39" s="13" t="s">
        <v>27</v>
      </c>
      <c r="B39" s="14">
        <v>150.82</v>
      </c>
      <c r="C39" s="15">
        <v>172.23</v>
      </c>
      <c r="D39" s="15">
        <v>168.45</v>
      </c>
      <c r="E39" s="15">
        <v>166.80500000000001</v>
      </c>
      <c r="F39" s="16">
        <v>180.68999999999997</v>
      </c>
      <c r="G39" s="15">
        <f t="shared" si="2"/>
        <v>8.3240910044662684</v>
      </c>
      <c r="H39" s="15">
        <f t="shared" si="3"/>
        <v>19.805065641161633</v>
      </c>
    </row>
    <row r="40" spans="1:9" x14ac:dyDescent="0.2">
      <c r="A40" s="13" t="s">
        <v>29</v>
      </c>
      <c r="B40" s="14">
        <v>135.53</v>
      </c>
      <c r="C40" s="15">
        <v>160.25</v>
      </c>
      <c r="D40" s="15">
        <v>163.55000000000001</v>
      </c>
      <c r="E40" s="15">
        <v>162.12</v>
      </c>
      <c r="F40" s="16">
        <v>169.61</v>
      </c>
      <c r="G40" s="15">
        <f t="shared" si="2"/>
        <v>4.620034542314329</v>
      </c>
      <c r="H40" s="15">
        <f t="shared" si="3"/>
        <v>25.145724193905409</v>
      </c>
    </row>
    <row r="41" spans="1:9" x14ac:dyDescent="0.2">
      <c r="A41" s="23" t="s">
        <v>34</v>
      </c>
      <c r="B41" s="23"/>
      <c r="C41" s="23"/>
      <c r="D41" s="23"/>
      <c r="E41" s="23"/>
      <c r="F41" s="23"/>
      <c r="G41" s="23"/>
      <c r="H41" s="23"/>
    </row>
    <row r="42" spans="1:9" x14ac:dyDescent="0.2">
      <c r="A42" s="24" t="s">
        <v>35</v>
      </c>
      <c r="B42" s="25">
        <v>168</v>
      </c>
      <c r="C42" s="15">
        <v>220</v>
      </c>
      <c r="D42" s="15">
        <v>206</v>
      </c>
      <c r="E42" s="15">
        <v>220</v>
      </c>
      <c r="F42" s="26">
        <v>229</v>
      </c>
      <c r="G42" s="15">
        <f>((F42*100)/E42)-100</f>
        <v>4.0909090909090935</v>
      </c>
      <c r="H42" s="15">
        <f>((F42*100)/B42)-100</f>
        <v>36.309523809523796</v>
      </c>
    </row>
    <row r="43" spans="1:9" x14ac:dyDescent="0.2">
      <c r="A43" s="13" t="s">
        <v>11</v>
      </c>
      <c r="B43" s="14">
        <v>143.67599999999999</v>
      </c>
      <c r="C43" s="15">
        <v>169.58</v>
      </c>
      <c r="D43" s="15">
        <v>167.19400000000002</v>
      </c>
      <c r="E43" s="15">
        <v>168.21800000000002</v>
      </c>
      <c r="F43" s="16">
        <v>170.26400000000001</v>
      </c>
      <c r="G43" s="15">
        <f t="shared" ref="G43:G61" si="4">((F43*100)/E43)-100</f>
        <v>1.2162788762201444</v>
      </c>
      <c r="H43" s="15">
        <f t="shared" ref="H43:H61" si="5">((F43*100)/B43)-100</f>
        <v>18.505526323115916</v>
      </c>
    </row>
    <row r="44" spans="1:9" x14ac:dyDescent="0.2">
      <c r="A44" s="13" t="s">
        <v>13</v>
      </c>
      <c r="B44" s="14">
        <v>157.66666666666666</v>
      </c>
      <c r="C44" s="15">
        <v>182.33333333333334</v>
      </c>
      <c r="D44" s="15">
        <v>181.16666666666666</v>
      </c>
      <c r="E44" s="15">
        <v>197.25</v>
      </c>
      <c r="F44" s="16">
        <v>196.75</v>
      </c>
      <c r="G44" s="15">
        <f t="shared" si="4"/>
        <v>-0.2534854245880922</v>
      </c>
      <c r="H44" s="15">
        <f t="shared" si="5"/>
        <v>24.788583509513757</v>
      </c>
    </row>
    <row r="45" spans="1:9" x14ac:dyDescent="0.2">
      <c r="A45" s="13" t="s">
        <v>14</v>
      </c>
      <c r="B45" s="14">
        <v>140.97999999999999</v>
      </c>
      <c r="C45" s="15">
        <v>164.4</v>
      </c>
      <c r="D45" s="15">
        <v>163.99</v>
      </c>
      <c r="E45" s="15">
        <v>173.8</v>
      </c>
      <c r="F45" s="16">
        <v>173.99</v>
      </c>
      <c r="G45" s="15">
        <f t="shared" si="4"/>
        <v>0.10932105868813835</v>
      </c>
      <c r="H45" s="15">
        <f t="shared" si="5"/>
        <v>23.414668747340059</v>
      </c>
    </row>
    <row r="46" spans="1:9" x14ac:dyDescent="0.2">
      <c r="A46" s="13" t="s">
        <v>15</v>
      </c>
      <c r="B46" s="14">
        <v>153.33333333333334</v>
      </c>
      <c r="C46" s="15" t="s">
        <v>16</v>
      </c>
      <c r="D46" s="15" t="s">
        <v>16</v>
      </c>
      <c r="E46" s="15">
        <v>205</v>
      </c>
      <c r="F46" s="16">
        <v>200</v>
      </c>
      <c r="G46" s="15">
        <f t="shared" si="4"/>
        <v>-2.4390243902439011</v>
      </c>
      <c r="H46" s="15">
        <f t="shared" si="5"/>
        <v>30.434782608695656</v>
      </c>
    </row>
    <row r="47" spans="1:9" x14ac:dyDescent="0.2">
      <c r="A47" s="13" t="s">
        <v>17</v>
      </c>
      <c r="B47" s="14">
        <v>153.34</v>
      </c>
      <c r="C47" s="15">
        <v>203.85</v>
      </c>
      <c r="D47" s="15">
        <v>206.07000000000002</v>
      </c>
      <c r="E47" s="15">
        <v>211.39000000000001</v>
      </c>
      <c r="F47" s="16">
        <v>216.13999999999996</v>
      </c>
      <c r="G47" s="15">
        <f t="shared" si="4"/>
        <v>2.2470315530535743</v>
      </c>
      <c r="H47" s="15">
        <f t="shared" si="5"/>
        <v>40.954741098213105</v>
      </c>
    </row>
    <row r="48" spans="1:9" x14ac:dyDescent="0.2">
      <c r="A48" s="13" t="s">
        <v>18</v>
      </c>
      <c r="B48" s="14">
        <v>162.11000000000001</v>
      </c>
      <c r="C48" s="15">
        <v>191.25</v>
      </c>
      <c r="D48" s="15">
        <v>208.93</v>
      </c>
      <c r="E48" s="15">
        <v>209.68</v>
      </c>
      <c r="F48" s="16">
        <v>219.93</v>
      </c>
      <c r="G48" s="15">
        <f t="shared" si="4"/>
        <v>4.8884013735215603</v>
      </c>
      <c r="H48" s="15">
        <f t="shared" si="5"/>
        <v>35.667139596570223</v>
      </c>
    </row>
    <row r="49" spans="1:9" x14ac:dyDescent="0.2">
      <c r="A49" s="13" t="s">
        <v>19</v>
      </c>
      <c r="B49" s="14">
        <v>129.88</v>
      </c>
      <c r="C49" s="15">
        <v>172.16</v>
      </c>
      <c r="D49" s="15">
        <v>174.39499999999998</v>
      </c>
      <c r="E49" s="15">
        <v>157.35</v>
      </c>
      <c r="F49" s="16">
        <v>167.38</v>
      </c>
      <c r="G49" s="15">
        <f>((F49*100)/E49)-100</f>
        <v>6.3743247537337169</v>
      </c>
      <c r="H49" s="15">
        <f>((F49*100)/B49)-100</f>
        <v>28.872805666769324</v>
      </c>
    </row>
    <row r="50" spans="1:9" x14ac:dyDescent="0.2">
      <c r="A50" s="13" t="s">
        <v>32</v>
      </c>
      <c r="B50" s="14">
        <v>173.33333333333334</v>
      </c>
      <c r="C50" s="15">
        <v>223.33333333333334</v>
      </c>
      <c r="D50" s="15">
        <v>225</v>
      </c>
      <c r="E50" s="15">
        <v>227.33333333333334</v>
      </c>
      <c r="F50" s="16">
        <v>225.66666666666666</v>
      </c>
      <c r="G50" s="15">
        <f t="shared" si="4"/>
        <v>-0.7331378299120388</v>
      </c>
      <c r="H50" s="15">
        <f t="shared" si="5"/>
        <v>30.192307692307679</v>
      </c>
    </row>
    <row r="51" spans="1:9" x14ac:dyDescent="0.2">
      <c r="A51" s="13" t="s">
        <v>20</v>
      </c>
      <c r="B51" s="14">
        <v>154.9</v>
      </c>
      <c r="C51" s="15">
        <v>198.2</v>
      </c>
      <c r="D51" s="15">
        <v>197.5</v>
      </c>
      <c r="E51" s="15" t="s">
        <v>16</v>
      </c>
      <c r="F51" s="16" t="s">
        <v>16</v>
      </c>
      <c r="G51" s="15" t="s">
        <v>16</v>
      </c>
      <c r="H51" s="15" t="s">
        <v>16</v>
      </c>
    </row>
    <row r="52" spans="1:9" x14ac:dyDescent="0.2">
      <c r="A52" s="13" t="s">
        <v>21</v>
      </c>
      <c r="B52" s="14">
        <v>124.56333333333333</v>
      </c>
      <c r="C52" s="15">
        <v>168.66</v>
      </c>
      <c r="D52" s="15">
        <v>165.24</v>
      </c>
      <c r="E52" s="15">
        <v>170.21023131741867</v>
      </c>
      <c r="F52" s="16">
        <v>179.49928536940217</v>
      </c>
      <c r="G52" s="15">
        <f t="shared" si="4"/>
        <v>5.4574005217469477</v>
      </c>
      <c r="H52" s="15">
        <f t="shared" si="5"/>
        <v>44.102827506277009</v>
      </c>
    </row>
    <row r="53" spans="1:9" s="22" customFormat="1" x14ac:dyDescent="0.2">
      <c r="A53" s="17" t="s">
        <v>22</v>
      </c>
      <c r="B53" s="18">
        <v>124.35</v>
      </c>
      <c r="C53" s="19">
        <v>159.19</v>
      </c>
      <c r="D53" s="19">
        <v>165.72</v>
      </c>
      <c r="E53" s="19">
        <v>167.64</v>
      </c>
      <c r="F53" s="20">
        <v>183.13</v>
      </c>
      <c r="G53" s="19">
        <f t="shared" si="4"/>
        <v>9.2400381770460598</v>
      </c>
      <c r="H53" s="19">
        <f t="shared" si="5"/>
        <v>47.269802975472459</v>
      </c>
      <c r="I53" s="21"/>
    </row>
    <row r="54" spans="1:9" x14ac:dyDescent="0.2">
      <c r="A54" s="13" t="s">
        <v>23</v>
      </c>
      <c r="B54" s="14">
        <v>123.49</v>
      </c>
      <c r="C54" s="15">
        <v>132</v>
      </c>
      <c r="D54" s="15">
        <v>167.83</v>
      </c>
      <c r="E54" s="15">
        <v>172.28</v>
      </c>
      <c r="F54" s="16">
        <v>180.20333333333335</v>
      </c>
      <c r="G54" s="15">
        <f t="shared" si="4"/>
        <v>4.5991022366689975</v>
      </c>
      <c r="H54" s="15">
        <f t="shared" si="5"/>
        <v>45.925446055011236</v>
      </c>
    </row>
    <row r="55" spans="1:9" x14ac:dyDescent="0.2">
      <c r="A55" s="13" t="s">
        <v>33</v>
      </c>
      <c r="B55" s="14">
        <v>167.25</v>
      </c>
      <c r="C55" s="15" t="s">
        <v>16</v>
      </c>
      <c r="D55" s="15">
        <v>218</v>
      </c>
      <c r="E55" s="15">
        <v>220.5</v>
      </c>
      <c r="F55" s="16">
        <v>235</v>
      </c>
      <c r="G55" s="15">
        <f t="shared" si="4"/>
        <v>6.5759637188208586</v>
      </c>
      <c r="H55" s="15">
        <f t="shared" si="5"/>
        <v>40.508221225710002</v>
      </c>
    </row>
    <row r="56" spans="1:9" x14ac:dyDescent="0.2">
      <c r="A56" s="13" t="s">
        <v>24</v>
      </c>
      <c r="B56" s="14">
        <v>126.5</v>
      </c>
      <c r="C56" s="15">
        <v>172</v>
      </c>
      <c r="D56" s="15">
        <v>171</v>
      </c>
      <c r="E56" s="15">
        <v>170</v>
      </c>
      <c r="F56" s="16" t="s">
        <v>16</v>
      </c>
      <c r="G56" s="15" t="s">
        <v>16</v>
      </c>
      <c r="H56" s="15" t="s">
        <v>16</v>
      </c>
    </row>
    <row r="57" spans="1:9" x14ac:dyDescent="0.2">
      <c r="A57" s="13" t="s">
        <v>25</v>
      </c>
      <c r="B57" s="14">
        <v>141.33000000000001</v>
      </c>
      <c r="C57" s="15">
        <v>156.26709855332561</v>
      </c>
      <c r="D57" s="15">
        <v>157.72939961775882</v>
      </c>
      <c r="E57" s="15">
        <v>162.12297620878275</v>
      </c>
      <c r="F57" s="16">
        <v>162.75330531209309</v>
      </c>
      <c r="G57" s="15">
        <f t="shared" si="4"/>
        <v>0.38879689853374089</v>
      </c>
      <c r="H57" s="15">
        <f t="shared" si="5"/>
        <v>15.158356549984489</v>
      </c>
    </row>
    <row r="58" spans="1:9" x14ac:dyDescent="0.2">
      <c r="A58" s="13" t="s">
        <v>26</v>
      </c>
      <c r="B58" s="14">
        <v>178</v>
      </c>
      <c r="C58" s="15">
        <v>212</v>
      </c>
      <c r="D58" s="15">
        <v>212</v>
      </c>
      <c r="E58" s="15" t="s">
        <v>16</v>
      </c>
      <c r="F58" s="16">
        <v>212</v>
      </c>
      <c r="G58" s="15" t="s">
        <v>16</v>
      </c>
      <c r="H58" s="15">
        <f t="shared" si="5"/>
        <v>19.101123595505612</v>
      </c>
    </row>
    <row r="59" spans="1:9" x14ac:dyDescent="0.2">
      <c r="A59" s="13" t="s">
        <v>27</v>
      </c>
      <c r="B59" s="14">
        <v>139.44333333333336</v>
      </c>
      <c r="C59" s="15">
        <v>171.2225</v>
      </c>
      <c r="D59" s="15">
        <v>177.9375</v>
      </c>
      <c r="E59" s="15">
        <v>172.27250000000001</v>
      </c>
      <c r="F59" s="16">
        <v>176.28</v>
      </c>
      <c r="G59" s="15">
        <f t="shared" si="4"/>
        <v>2.3262563670928245</v>
      </c>
      <c r="H59" s="15">
        <f t="shared" si="5"/>
        <v>26.416943561303256</v>
      </c>
    </row>
    <row r="60" spans="1:9" x14ac:dyDescent="0.2">
      <c r="A60" s="13" t="s">
        <v>29</v>
      </c>
      <c r="B60" s="14">
        <v>117.61</v>
      </c>
      <c r="C60" s="15">
        <v>149.43</v>
      </c>
      <c r="D60" s="15">
        <v>147.94</v>
      </c>
      <c r="E60" s="15">
        <v>145.72</v>
      </c>
      <c r="F60" s="16">
        <v>147.13999999999999</v>
      </c>
      <c r="G60" s="15">
        <f t="shared" si="4"/>
        <v>0.97447158934942024</v>
      </c>
      <c r="H60" s="15">
        <f t="shared" si="5"/>
        <v>25.10840914888189</v>
      </c>
    </row>
    <row r="61" spans="1:9" x14ac:dyDescent="0.2">
      <c r="A61" s="13" t="s">
        <v>30</v>
      </c>
      <c r="B61" s="14">
        <v>132</v>
      </c>
      <c r="C61" s="15">
        <v>164</v>
      </c>
      <c r="D61" s="15">
        <v>161.5</v>
      </c>
      <c r="E61" s="15">
        <v>167</v>
      </c>
      <c r="F61" s="16">
        <v>170</v>
      </c>
      <c r="G61" s="15">
        <f t="shared" si="4"/>
        <v>1.7964071856287376</v>
      </c>
      <c r="H61" s="15">
        <f t="shared" si="5"/>
        <v>28.787878787878782</v>
      </c>
    </row>
    <row r="62" spans="1:9" x14ac:dyDescent="0.2">
      <c r="A62" s="23" t="s">
        <v>36</v>
      </c>
      <c r="B62" s="23"/>
      <c r="C62" s="23"/>
      <c r="D62" s="23"/>
      <c r="E62" s="23"/>
      <c r="F62" s="23"/>
      <c r="G62" s="23"/>
      <c r="H62" s="23"/>
    </row>
    <row r="63" spans="1:9" x14ac:dyDescent="0.2">
      <c r="A63" s="13" t="s">
        <v>12</v>
      </c>
      <c r="B63" s="25">
        <v>155.81</v>
      </c>
      <c r="C63" s="15" t="s">
        <v>16</v>
      </c>
      <c r="D63" s="15" t="s">
        <v>16</v>
      </c>
      <c r="E63" s="15" t="s">
        <v>16</v>
      </c>
      <c r="F63" s="26">
        <v>171.18</v>
      </c>
      <c r="G63" s="15" t="s">
        <v>16</v>
      </c>
      <c r="H63" s="15">
        <f t="shared" ref="H63:H68" si="6">((F63*100)/B63)-100</f>
        <v>9.8645786534882234</v>
      </c>
    </row>
    <row r="64" spans="1:9" x14ac:dyDescent="0.2">
      <c r="A64" s="13" t="s">
        <v>13</v>
      </c>
      <c r="B64" s="14">
        <v>158.30000000000001</v>
      </c>
      <c r="C64" s="15">
        <v>177.16666666666666</v>
      </c>
      <c r="D64" s="15">
        <v>173.5</v>
      </c>
      <c r="E64" s="15">
        <v>191</v>
      </c>
      <c r="F64" s="16">
        <v>191.5</v>
      </c>
      <c r="G64" s="15">
        <f>((F64*100)/E64)-100</f>
        <v>0.26178010471204516</v>
      </c>
      <c r="H64" s="15">
        <f t="shared" si="6"/>
        <v>20.972836386607696</v>
      </c>
    </row>
    <row r="65" spans="1:10" x14ac:dyDescent="0.2">
      <c r="A65" s="13" t="s">
        <v>14</v>
      </c>
      <c r="B65" s="14">
        <v>108.33</v>
      </c>
      <c r="C65" s="15">
        <v>153.47</v>
      </c>
      <c r="D65" s="15">
        <v>143.93</v>
      </c>
      <c r="E65" s="15">
        <v>141.47999999999999</v>
      </c>
      <c r="F65" s="16">
        <v>141.08000000000001</v>
      </c>
      <c r="G65" s="15">
        <f>((F65*100)/E65)-100</f>
        <v>-0.28272547356515076</v>
      </c>
      <c r="H65" s="15">
        <f t="shared" si="6"/>
        <v>30.231699436905757</v>
      </c>
    </row>
    <row r="66" spans="1:10" x14ac:dyDescent="0.2">
      <c r="A66" s="13" t="s">
        <v>21</v>
      </c>
      <c r="B66" s="14">
        <v>110.83500000000001</v>
      </c>
      <c r="C66" s="15">
        <v>144.07</v>
      </c>
      <c r="D66" s="15">
        <v>137.04</v>
      </c>
      <c r="E66" s="15">
        <v>136.65570497087589</v>
      </c>
      <c r="F66" s="16">
        <v>139.80166218820443</v>
      </c>
      <c r="G66" s="15">
        <f>((F66*100)/E66)-100</f>
        <v>2.3021045612395028</v>
      </c>
      <c r="H66" s="15">
        <f t="shared" si="6"/>
        <v>26.134941298510782</v>
      </c>
    </row>
    <row r="67" spans="1:10" s="22" customFormat="1" x14ac:dyDescent="0.2">
      <c r="A67" s="17" t="s">
        <v>22</v>
      </c>
      <c r="B67" s="18">
        <v>103.81</v>
      </c>
      <c r="C67" s="19" t="s">
        <v>16</v>
      </c>
      <c r="D67" s="19">
        <v>130.16</v>
      </c>
      <c r="E67" s="19">
        <v>132.35</v>
      </c>
      <c r="F67" s="20">
        <v>137.07</v>
      </c>
      <c r="G67" s="19">
        <f>((F67*100)/E67)-100</f>
        <v>3.5663014733660816</v>
      </c>
      <c r="H67" s="19">
        <f t="shared" si="6"/>
        <v>32.039302572006534</v>
      </c>
      <c r="I67" s="21"/>
    </row>
    <row r="68" spans="1:10" x14ac:dyDescent="0.2">
      <c r="A68" s="13" t="s">
        <v>25</v>
      </c>
      <c r="B68" s="14">
        <v>115.96</v>
      </c>
      <c r="C68" s="15">
        <v>145.10516294237377</v>
      </c>
      <c r="D68" s="15">
        <v>137.51894729904879</v>
      </c>
      <c r="E68" s="15">
        <v>139.27637793545836</v>
      </c>
      <c r="F68" s="16">
        <v>147.02412681213244</v>
      </c>
      <c r="G68" s="15">
        <f>((F68*100)/E68)-100</f>
        <v>5.5628592526038005</v>
      </c>
      <c r="H68" s="15">
        <f t="shared" si="6"/>
        <v>26.788657133608524</v>
      </c>
    </row>
    <row r="69" spans="1:10" x14ac:dyDescent="0.2">
      <c r="A69" s="27" t="s">
        <v>37</v>
      </c>
      <c r="B69" s="27"/>
      <c r="C69" s="27"/>
      <c r="D69" s="27"/>
      <c r="E69" s="27"/>
      <c r="F69" s="27"/>
      <c r="G69" s="27"/>
      <c r="H69" s="27"/>
    </row>
    <row r="70" spans="1:10" x14ac:dyDescent="0.2">
      <c r="A70" s="28" t="s">
        <v>13</v>
      </c>
      <c r="B70" s="29">
        <v>365.77</v>
      </c>
      <c r="C70" s="30">
        <v>513.76</v>
      </c>
      <c r="D70" s="30">
        <v>507.91</v>
      </c>
      <c r="E70" s="31">
        <v>504.41</v>
      </c>
      <c r="F70" s="32">
        <v>515.02</v>
      </c>
      <c r="G70" s="33">
        <f>((F70*100)/E70)-100</f>
        <v>2.1034475922364635</v>
      </c>
      <c r="H70" s="33">
        <f>((F70*100)/B70)-100</f>
        <v>40.804330590261657</v>
      </c>
    </row>
    <row r="71" spans="1:10" x14ac:dyDescent="0.2">
      <c r="A71" s="34" t="s">
        <v>14</v>
      </c>
      <c r="B71" s="35">
        <v>367.3</v>
      </c>
      <c r="C71" s="15">
        <v>456.5</v>
      </c>
      <c r="D71" s="15">
        <v>454.2</v>
      </c>
      <c r="E71" s="15">
        <v>462.92</v>
      </c>
      <c r="F71" s="16">
        <v>483.45</v>
      </c>
      <c r="G71" s="33">
        <f>((F71*100)/E71)-100</f>
        <v>4.4348915579365666</v>
      </c>
      <c r="H71" s="33">
        <f>((F71*100)/B71)-100</f>
        <v>31.622651783283402</v>
      </c>
    </row>
    <row r="72" spans="1:10" x14ac:dyDescent="0.2">
      <c r="A72" s="34" t="s">
        <v>38</v>
      </c>
      <c r="B72" s="35">
        <v>346.04</v>
      </c>
      <c r="C72" s="33">
        <v>447.86</v>
      </c>
      <c r="D72" s="36">
        <v>439.83</v>
      </c>
      <c r="E72" s="15">
        <v>442.68832324513357</v>
      </c>
      <c r="F72" s="16">
        <v>457.07</v>
      </c>
      <c r="G72" s="37">
        <f>((F72*100)/E72)-100</f>
        <v>3.2487138240831257</v>
      </c>
      <c r="H72" s="33">
        <f>((F72*100)/B72)-100</f>
        <v>32.085886024737022</v>
      </c>
    </row>
    <row r="73" spans="1:10" x14ac:dyDescent="0.2">
      <c r="A73" s="38" t="s">
        <v>22</v>
      </c>
      <c r="B73" s="39">
        <v>359.35</v>
      </c>
      <c r="C73" s="40">
        <v>444.55</v>
      </c>
      <c r="D73" s="40">
        <v>456.48</v>
      </c>
      <c r="E73" s="40">
        <v>472.22</v>
      </c>
      <c r="F73" s="41">
        <v>482.95</v>
      </c>
      <c r="G73" s="40">
        <f>((F73*100)/E73)-100</f>
        <v>2.2722459870399376</v>
      </c>
      <c r="H73" s="40">
        <f>((F73*100)/B73)-100</f>
        <v>34.395436204257692</v>
      </c>
      <c r="I73" s="42"/>
      <c r="J73" s="21"/>
    </row>
    <row r="74" spans="1:10" x14ac:dyDescent="0.2">
      <c r="A74" s="34" t="s">
        <v>25</v>
      </c>
      <c r="B74" s="43">
        <v>371.69</v>
      </c>
      <c r="C74" s="15">
        <v>445.38311702523475</v>
      </c>
      <c r="D74" s="15">
        <v>478.46</v>
      </c>
      <c r="E74" s="15">
        <v>467.7</v>
      </c>
      <c r="F74" s="44">
        <v>464.66614818633826</v>
      </c>
      <c r="G74" s="33">
        <f>((F74*100)/E74)-100</f>
        <v>-0.64867475169162958</v>
      </c>
      <c r="H74" s="33">
        <f>((F74*100)/B74)-100</f>
        <v>25.014433583453481</v>
      </c>
    </row>
    <row r="75" spans="1:10" ht="2.1" customHeight="1" x14ac:dyDescent="0.2">
      <c r="A75" s="45"/>
      <c r="B75" s="45"/>
      <c r="C75" s="45"/>
      <c r="D75" s="45">
        <v>3</v>
      </c>
      <c r="E75" s="45"/>
      <c r="F75" s="45"/>
      <c r="G75" s="45"/>
      <c r="H75" s="45"/>
    </row>
    <row r="76" spans="1:10" x14ac:dyDescent="0.2">
      <c r="A76" s="46" t="s">
        <v>39</v>
      </c>
      <c r="B76" s="47"/>
      <c r="C76" s="47"/>
      <c r="D76" s="48"/>
      <c r="E76" s="48"/>
      <c r="F76" s="48"/>
      <c r="G76" s="48"/>
      <c r="H76" s="46"/>
    </row>
    <row r="77" spans="1:10" x14ac:dyDescent="0.2">
      <c r="A77" s="46" t="s">
        <v>40</v>
      </c>
      <c r="B77" s="49"/>
      <c r="C77" s="49"/>
      <c r="D77" s="50"/>
      <c r="E77" s="50"/>
      <c r="F77" s="50"/>
      <c r="G77" s="50"/>
      <c r="H77" s="46"/>
    </row>
    <row r="78" spans="1:10" x14ac:dyDescent="0.2">
      <c r="A78" s="46" t="s">
        <v>41</v>
      </c>
      <c r="B78" s="51"/>
      <c r="C78" s="51"/>
      <c r="D78" s="51"/>
      <c r="E78" s="51"/>
      <c r="F78" s="51"/>
      <c r="G78" s="51"/>
      <c r="H78" s="51"/>
    </row>
    <row r="79" spans="1:10" x14ac:dyDescent="0.2">
      <c r="A79" s="51"/>
      <c r="B79" s="51"/>
      <c r="C79" s="52"/>
      <c r="D79" s="52"/>
      <c r="E79" s="52"/>
      <c r="F79" s="53"/>
      <c r="G79" s="51"/>
      <c r="H79" s="51"/>
    </row>
    <row r="80" spans="1:10" x14ac:dyDescent="0.2">
      <c r="A80" s="51"/>
      <c r="B80" s="51"/>
      <c r="C80" s="52"/>
      <c r="D80" s="53"/>
      <c r="E80" s="51" t="s">
        <v>42</v>
      </c>
      <c r="F80" s="51"/>
      <c r="G80" s="51"/>
      <c r="H80" s="51"/>
    </row>
    <row r="85" spans="4:5" x14ac:dyDescent="0.2">
      <c r="D85" s="21"/>
    </row>
    <row r="86" spans="4:5" x14ac:dyDescent="0.2">
      <c r="E86" s="21"/>
    </row>
  </sheetData>
  <mergeCells count="9">
    <mergeCell ref="A41:H41"/>
    <mergeCell ref="A62:H62"/>
    <mergeCell ref="A69:H69"/>
    <mergeCell ref="A2:H2"/>
    <mergeCell ref="A5:A6"/>
    <mergeCell ref="C5:F5"/>
    <mergeCell ref="G5:H5"/>
    <mergeCell ref="A7:H7"/>
    <mergeCell ref="A27:H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29_32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2021-08-23T08:23:58Z</dcterms:created>
  <dcterms:modified xsi:type="dcterms:W3CDTF">2021-08-23T08:24:16Z</dcterms:modified>
</cp:coreProperties>
</file>