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427CF014-A60B-464F-8267-DAAFDE4F0B0A}" xr6:coauthVersionLast="47" xr6:coauthVersionMax="47" xr10:uidLastSave="{00000000-0000-0000-0000-000000000000}"/>
  <bookViews>
    <workbookView xWindow="-120" yWindow="-120" windowWidth="29040" windowHeight="17640" xr2:uid="{EF3F6F5E-47A6-40DB-B0D1-6AF447AC8C15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P15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<sst xmlns="http://schemas.openxmlformats.org/spreadsheetml/2006/main" count="221" uniqueCount="51">
  <si>
    <t>Grūdų ir rapsų produktų gamyba ir pardavimas Lietuvoje 2020 m. liepos–2021 m. liepos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</si>
  <si>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</si>
  <si>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</si>
  <si>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</si>
  <si>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</si>
  <si>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</si>
  <si>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</si>
  <si>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</si>
  <si>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liepa</t>
  </si>
  <si>
    <t>birželis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</si>
  <si>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</si>
  <si>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</si>
  <si>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</si>
  <si>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</si>
  <si>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</si>
  <si>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</si>
  <si>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</si>
  <si>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</si>
  <si>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</si>
  <si>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</si>
  <si>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</si>
  <si>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</si>
  <si>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</si>
  <si>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</si>
  <si>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</si>
  <si>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</si>
  <si>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</si>
  <si>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</si>
  <si>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</si>
  <si>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</si>
  <si>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</si>
  <si>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</si>
  <si>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</si>
  <si>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</si>
  <si>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</si>
  <si>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</si>
  <si>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</si>
  <si>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</si>
  <si>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</si>
  <si>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</si>
  <si>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</si>
  <si>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</si>
  <si>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</si>
  <si>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</si>
  <si>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</si>
  <si>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>*  vidutinės svertinės kainos</t>
  </si>
  <si>
    <t>** lyginant 2021 m. liepos mėn. su 2021 m. birželio mėn.</t>
  </si>
  <si>
    <t>*** lyginant 2021 m. liepos mėn. su 2020 m. liepos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</si>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</sst>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/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73C0C9E-4BDA-4E7E-A3D1-394CD35D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21420EC-27E3-42A3-99BA-9A0C2E12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07F3638-A9F0-48D5-9EEC-F6DBED13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F91B07C-0FD3-4083-B31C-9E988EA0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1242D2B-7187-4B10-97FC-0FF7D265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791EF68-F0E7-4B72-9674-C5EFD3FB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E8F6BFF-3024-4A1F-8896-2470A06F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29FCB70-BEAE-4031-9D90-BFD39559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B3BB3FF-C8DE-44EC-A2E5-849C5B23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786AE19-9D68-4958-8572-5B02C5B4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1271B4B-E992-4F63-BD46-ED54616F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D9EBA78-507C-4EE4-8782-5192EA97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743C1B8-2943-4BCF-8AEC-98390DCF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AE0F786-E4B2-41F8-ACA3-72ED87B8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F60DC1B-B79C-4E8F-BBC6-1DCAB625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FE167F6-8C7C-48B7-AB11-59147F2A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FDFF461-D5A0-4EDA-BBD8-2E96AE75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1EC7FC2-ECED-4683-BA0B-BF5F05A6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97156F6-6DB0-4F78-BB4E-DD413838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02433C0-7B29-4356-AFDC-161B35E3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7ECDFE2A-B01C-416B-AD2B-5B09EA81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DD48B51-8EC4-4F4C-90CD-018196D5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8AB4A414-381D-473C-8BBC-94422521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98E4BD61-530C-4F32-A738-6A0E4F89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17D3914-48AB-4919-B8AA-B03FD9FA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DB56EAC1-9A94-49EE-9B0C-F2E16BFF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1D385852-FB77-47A8-A377-F6C0779C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18C0744-333B-4C12-9D80-320576EA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85C27AB-A30A-46A6-A5CF-EDAB64BD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2C9C68A-FB4A-49DC-9F8E-46447905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756624F-6798-4F3E-8A8C-88AC6F2D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0EAA773-D9E6-4C2A-9420-2BB84F1F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01E24F9-4CA4-4856-9B4E-E77D5EC3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1D51DE1-10DC-4F65-ABFA-EB3FC101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A11A94DA-AAF0-4608-9FEB-621F3523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CB014DC-0695-41D8-B617-7EB85C68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2D88BAC-33DA-460A-A55B-E82C30C5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6EF479B-1C40-42D5-9FC9-8F77F4E4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1C7949A8-6679-49B8-97F8-620F2D6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597A4D9-0511-4B17-8D5D-2B04E5B2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4BF29C88-87A2-457C-B19D-57C22DCA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43ABD6FD-487C-497B-AA84-4A916CD3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8EC6D3BD-8F53-4F43-ABF3-A1952149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938AC418-8B37-4E99-9217-8958B7FC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D2A75626-CA8A-4D6D-B1A3-2C9749D6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A226A02-5BA7-497D-89D9-E2E2DF86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88CF0605-8A8D-47DA-B306-685B2576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52AC2724-1255-43A9-8F18-FB6B3749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5F8F8A6A-CB38-4E13-8C07-D26BF8B7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736D0BB7-68BC-4B02-8E9D-C1E7371B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DDCCAD6A-08E4-49D5-93B8-C8CC1B99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6597364D-73F2-4115-82EC-EA0A2970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595AA0D4-2166-4835-81EB-8FD94B87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9664FAAD-B80A-40EF-803D-AC426C97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DDF70D2A-C677-4F14-94E3-FA6A46D2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7DC6D1B9-1B46-4B8E-A6CF-9FD92D1C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2E9FC15-5B60-49C8-953C-A852FA88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8C8DA5E3-5259-4BAA-8C26-EF6AF9A8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5CC0973F-B943-40F5-84BF-42983815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DD0D7A84-A36D-43B8-85FB-B87B8524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2F99B731-37A7-4683-9BBD-2399F83C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E91FBE33-4094-4ED4-B941-D317B811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6ED2B89E-A122-4599-8761-D2394C4A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E6977090-028D-4EEC-B1A6-0CDD6F01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464DF375-20F0-4649-BCF0-65860358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080DEFB-786E-412A-8728-8E8CBF1A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5A504B52-B25C-4842-8AD8-BE7A8C2D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5B28BD7E-18F2-4392-9BF0-81C46E33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820A078-7834-4ECD-85E9-B6E4F29F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3F2A10B-268F-49D1-8B4D-0AE32169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FBF00D7-50F3-4F5C-BF54-F58AD4C5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53B0930-6489-400A-AF3A-9A9A3F3A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187B512-7453-4E7F-9BB3-64DFEE25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BB76283-EFFC-43E5-B9FB-41796E81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7BA4CBD-329F-4878-A22E-B3CFC747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2BBB5BD-CADD-47C2-BB9F-67CA75FE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A3408DE-F0FA-4EC6-B773-5B00053D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0AC745B-EDF9-489F-8325-345A90DA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D992605-26DA-4C0A-9A46-76DB74CC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3E43C68B-2CB2-462B-9E54-B67F0637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171198F2-50C8-40A7-90FE-9BCA48EE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1FE0C22A-63D3-41AC-B105-5032587D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DD0F7E6-316A-4BC9-8CB2-91414EF2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6BACCC82-42B8-459F-A78A-385079BD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83D02F72-37D1-42A1-9EB7-92C6844C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1DA62449-71B0-42CF-9EDB-75711F46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DCC1BE1E-6B58-48BC-A7BC-706C0D2B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5282ECCD-1C38-4A80-9135-FC3FD8E6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617288DC-1493-49EC-BB5F-5FB698F4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C9A211DE-E3C8-4D11-A2EF-72F1A863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5B530936-F75F-4B15-BBE8-FB18D45C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7056F9C6-AE56-4EFB-B27A-369EFEB2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5C0ECA8-93A3-479B-9176-86D20458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3ABD47B-C60F-45C0-A3D2-A7FA5C45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960F81E2-1CAD-49F2-96C8-AE622794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815CAD6-9CD2-4E12-9E7E-07D3E971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8B580D2-240D-40BC-BC1B-817A0765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E4FA216-4793-4D77-8D66-BDA45156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6D4F97C-9C0D-4ACD-84E4-C3C60E74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B7878C3-D743-4B18-AB9E-477B2573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F8D1457-2CCC-4703-9C7E-0039A5F1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B74D1EC-CC85-45C7-BAE3-A2D05651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C9BCB23-419C-4EBD-AF24-F8781DE5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BAC7EF0-728A-4664-BC9B-685232EA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67E2946-3895-4307-A01F-DE526B7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C21F752-0C8D-488D-A7C5-A3A0F70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96DFC22-27CD-4E4D-BDA0-3D32EE0D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3BCCC64-0579-40DD-804E-ACF74739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EF15289-1553-45EC-AA79-7FEB7953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FF2AF12-D987-421A-8B60-C1CDE6F2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24B0542-F71A-4AB3-BAFB-4081C1C5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C07E62B-9DD4-41E7-AA6E-DBE4D650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845232D2-65A9-4C02-BE59-F9AC966F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17421EF-6601-4BB8-B004-4B4E9E6C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09117234-6295-46A3-8E28-FCA6F170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6DD69F17-4825-4A42-B31A-83FAE891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6B10ECD1-2B69-4F2B-B1AF-1355E6C0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49CAB7D-675D-4364-9054-FDCA56D6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7E1702F-97D1-4C6D-9127-B78CF20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AE38DE0-8A5C-41DD-B0E4-4D356E92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061EC5D3-F04D-4794-B11B-9A6013D3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1030C9D-3D80-46D4-9BD5-A91C1BD4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1E2A305-725F-45FD-8FA9-5888CA6E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5BF1B85-CB48-4ED4-87FD-FD623B94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30D3646-953C-494F-9DA2-3AB22A3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35F9F7B-F7C6-446A-ABE4-B89D00EC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0D0AC2D-71F5-4A4B-A24A-20FDB8C6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888686E-6E59-4359-88AE-9A5E0CFF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DB60D93-0EB4-4AAB-B515-54E3B827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BE7794C-0183-4962-B21A-99755251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3C24CFA-7FCC-40A9-967E-7D3E3BF1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9BA962A0-10F0-4697-ADCB-A161DE99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41670C7-0A23-48CC-B2D9-407247DD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EE35A01-119F-4A48-BFC9-0E215E2F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EEABD46-EF2A-4F10-8D56-53496A7A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761C11B-EBFA-4CC4-AA44-030A3BD0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377015A-2E80-49C0-AAB0-D8B2A83D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82723E01-9C51-4CBB-8DF9-ED9BEC4C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12AAC5A-526B-4865-A1C2-3D64DB30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7EE242BE-B213-4290-9E95-6F106882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911095A-FD5F-4C89-996A-0FB47C26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7AFC548-559E-4D0F-8DC5-5C6026E9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41F42C4-8A2B-4FF4-B8D0-CEC52CB8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3F7BEAF-0DC6-42A8-81C4-FCE4D710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ADECAE8-1DCE-4A0F-AFE6-9F415593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6B55C987-6797-4620-BC01-23BC2B53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921C209-23AA-45D7-B531-259B658E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634547CE-31C5-4E37-BDE0-2CEA2FF1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CAD4A45-80F5-449F-BD27-6AED27DB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024AA59-D83C-4811-8B0B-7D93EEEC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9E44E05-7175-466E-83E0-CA4CA675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874346B8-8C89-41CF-8272-884BCE40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449D80A-3089-416B-B87F-9622CF7C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FC65E502-8AF2-4B54-A413-8EF95CE9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E1CCF46-4025-4D7E-B8E7-0613D7F2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6D3D258C-65BF-433A-91A2-5A9D019C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6E0CA73-67D3-463E-BA5B-D68529B0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E2B21BDB-DC09-4D07-8C6E-A97A6495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F113828-4687-4E23-AAC1-39A6A19D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EDA6D2D-2C98-4695-95E0-48BF9D3E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EFB6BCB-E830-4D78-A25F-70475B57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9954ED2-9C65-4DCC-A89E-2F0D1D2A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A02F192-0D81-4922-BC4C-E93E52E4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058258F-11CF-4263-95CE-C9C6CC94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14F5224-7792-42D1-AE2B-7B996DE9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2913DF2-9CBA-4744-A0F8-71DBA1DA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8975B05-3A5F-44F3-98A6-9AC5E2C2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01F0D08B-66D9-4F84-B2AC-00C11181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FDC45826-0671-4A0B-9D8F-1EB81D29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B6D75294-9D76-4135-8EE6-A2C6807B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694F13D5-99C7-4716-B81E-BA346A44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D251888-492A-4C18-ABF5-E5A46A63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E92281E2-5275-4731-ABEE-C76A42D1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87321EF8-A2B1-48C8-A9CF-8FEE3D4E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0BDD758E-BFF6-4530-AE03-AC1343A9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D4E08297-3B72-4304-B815-A065681B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11856027-B691-4B36-91B0-C3554044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B1942F3-7B88-4417-BF0E-B5037E84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6FF478EF-3C88-4BFE-B927-BFE4D5E7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E48F861-5648-495A-A477-954DD6F3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B3D3F7FB-6B5A-4269-9515-52B90E28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9E107A0-33B9-4720-8B01-60753054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197DD9A-7C94-4D6E-8488-5E1E9436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7544E28-F1AD-4039-B7DE-4030A792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AACBAEDC-6392-43DE-8B8C-D64B7C6B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DF928B4-BEA9-40C2-A0A3-6D3F93E2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5CCF745-2182-402B-8A66-DADB7119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1F15AEC2-DC12-460A-A144-70E33D4C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46192A1-4299-4ED8-A38C-31D13A47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38C3FB6-9BA9-4E2A-9885-F3022B5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D878E22-E855-4766-ACA8-79D3C262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70BA1CC-1088-4D9F-91FC-A73ED953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AB544912-2818-4218-B778-A0F698BC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C759C76-6DF7-4781-96C6-24919999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8B04FFF-8847-4D41-9089-47488949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FC31F96-8E80-4335-B72E-21A77569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E2567DD-1128-468E-9D06-00A32E87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F163966-9638-4BBA-B774-6BCA2A0F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521F95E-D571-443D-9170-140F777B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4AD19AB-B7B0-4848-AE6D-B26C1121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06A62D0-2D4A-4598-A367-F77080E9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7167D42-5F2A-4C87-9ED3-E02FE5DC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38D324D-9FF6-49CB-AB24-EC2AB711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584BC55B-B2B0-46C6-B081-D6C87A53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5AE1EEF-2017-476F-A698-E4BA3F28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8A510E70-8BF0-42DF-AA9B-5855F4D8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196AB44-66AE-4F82-82CC-658556E1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E78248A3-05C5-4DD6-AD07-A3294F87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2146B29-77E8-4B6B-A1D4-7C92539E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9AA7465-ACF4-4AC2-9F56-98CECFB4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1EC54C5-07D8-4E95-A470-9344BE7E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DB4AB4C-934E-423B-8885-04354150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75008412-3AA5-4D06-AB7C-C50CBC67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FCFAB93-9F53-4550-8753-BB257450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390CC1FD-1C59-4099-945A-B6309143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90388FE-118D-4E6B-BFBD-A15266B6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24293B76-0070-4F0F-BA32-A35E13FF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9343957-1A1F-4D1C-8A94-29F14D28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5F550D15-3EA8-4712-B55C-1A56A284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452BA73-FE02-4530-9F7F-394B1B26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6294DBC8-7758-4B1F-BE53-3A44259D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278E4B07-7060-4766-8E0F-1AD70C84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1EB3FD63-65A0-4786-BE26-469B4712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B37F3C6-6255-42A5-A50A-5BD83138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A178B09D-084B-4A0D-959A-930F215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38E2D57-D7AE-4801-ABFE-F281EB74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C39FC587-986B-49C4-AC30-53774CA8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87619E1-FAE3-46C0-B836-90244ABD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1141740B-7219-4E5B-B280-7D7D232F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373428CE-DEC9-496E-A496-EB598286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70FC43F6-56DC-4022-97A1-1C53DFB6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DE35EE9-2357-407A-A53E-8878F182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D75ACB8D-D4C5-4596-AEB2-E8DCF0B8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CCCB3D36-3985-4DD2-9256-47CDBE90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64895E02-22C7-4CA5-9F0A-4B359F72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38CE95F-22AF-4B74-9686-02EE8D3C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42626CF-F58D-480E-B274-9F83D860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C247325-EC3B-4815-9EFD-36902E8E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100E9CD1-AFE8-4AEE-B406-A69D273F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16B41FE-E130-4CA0-8916-775384D6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3CBC9EB-7459-4798-934D-95C67E92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7B70BEB0-61A9-43F4-B77D-14281156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C3A5938D-7B1E-469E-A56C-04E4A64E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71B69C5A-49FC-4A3D-9ABF-F6A154C5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27C25302-0F25-455E-8193-E6F81499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4A4359F-9068-4178-AAB3-5C81CFEE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619F35FF-B4F3-495A-962B-294DC4A0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EE8CC899-0A05-46FF-80F5-5AC530E5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FAAB7EFA-3230-4458-B272-CDC7CB54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24A10C6-C92A-44DA-9BFD-0BF32DDF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1B9EC4F8-E520-496A-8C1C-0EA82B2C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D78A8CDA-B756-4395-9C57-893A53AA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BFE7A1F2-783D-4631-A683-CF4C5C15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97A52119-AF94-4BB0-A807-37047621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B61F7601-BD96-4166-B054-BACA24F4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E8CD61E-57F7-4E7A-AB07-651F9186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BE39675A-55E6-4BB0-BBEF-5BBC1472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7E7BCCA-83B4-45A6-A9EF-B424CE54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6EA298D5-5D92-4AB0-8482-0EFDE551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64F0E79-579E-47E1-8B08-CD277AF5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01A4B15-3E60-45DA-8146-B225B295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9F94D48-BFC3-42A5-9739-20BB8BFE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3CEEA96-6E16-49BC-AD37-BD5E7347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B17C359-6AB3-4050-86AF-79A525BA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C6C9917-F4E2-4750-965B-1E24C667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75712E8-4784-4B35-9641-F8EA8C25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D6AC491-A2A8-440B-999B-8E7FBFF6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6F80E5F3-46D9-4B5B-BC24-DBCBE408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1790119-F57D-4AEF-8588-E13DB827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7BEBB2C9-36DC-4D4E-B793-B4CBCABF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B777B88-1396-4DFC-B03A-B263F08D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B8A131E-6108-420B-8BFB-E20444B1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8704D54-96CC-4047-BAE0-4BDB56C1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24A9F9E-58F8-4DD5-9256-C1A06D3F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547D279-301E-461C-A5E0-29119B80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F555654-58EC-4287-A890-FD65EADD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51CE417-9792-4885-8EFA-D6B29921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CE459B7-653A-4DBB-BAFB-F1937704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E5F6440-7D95-4D4C-A9DC-8DDB5C4C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A09FD7C-DE28-4BA1-93C6-F27B2BC3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29CCBB7-1A09-4ECE-881A-5E9B8E74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5ABB6E4-B67B-40DA-BE57-4EE9B489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0B74B9A-E206-43B1-953A-878AC96C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5B63639-4B89-4AB6-A094-D8A5826D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75A74DF-40E7-4D8D-8BCE-B4366311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7FC828C-193E-4280-8430-A937EB3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58FFF2B-A7B9-45CF-8580-9BB94EAA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C219191-3B66-45D1-BEA8-69A6463F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9516160-FF5B-4905-BA5C-3CA5CDFD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9883572-4398-4C93-86ED-895F257C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7C94968-8213-422D-A3F4-6F6BB641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05EE113-6B9F-4AB6-B8F7-19D3C8D4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1D799C6-0B1D-44F4-A5DD-E9E77A15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09ECC34-F75C-4C7B-982A-7DCABFAA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C39ACAB-C693-40B3-9B57-00B47E3E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FC8D5BD-467A-4815-910D-48822677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49AB014-2DEA-4E77-BD8D-B28CE78E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2F9CD6D-EBB9-4A47-8381-92823EF7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C0BEC265-868C-4FFE-B054-B3EF7575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168E68FE-61F6-4913-8F6C-AE5F893B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E4862C0D-C51E-43A1-AFD2-02AAFD07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9E9DDDD-19ED-4B9A-83BB-CDB63256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909C1F14-D586-4F0E-A216-EC6F4CAD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E2E85CB9-28BF-4B0E-9A7A-CB9A8F24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AFF01DA0-9884-470B-B6FC-AEA4B6CE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18B018E-131A-4E07-BA62-89FA90E7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4F579A4-1F88-4157-8D51-B9C36294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7DDAD21-5805-43CB-875B-60201B19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B3DAB0F8-B6AA-4717-8D2D-1911175B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EEAAA74-9E31-4042-825A-64DB6A25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3B3DF755-BDC2-4E21-87C9-E337D18E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BA8B601-16E3-4BE4-AFE9-EF8627D9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5ADA7D1-E5A9-44F3-8EE4-BCB48861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ACC7797-333C-48C5-9373-963B72C9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4DEAF32-3344-4EC2-96F5-2F78C2C5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B22A4CF-AB59-4FA1-BBA4-0D6A80C1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BCC591DF-05CB-412E-971D-65474655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D39F8FF-CA76-4263-AC40-873165C9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AFB80BD9-F8BD-4FE1-96E3-71A9B238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CF1AD0BC-C2C1-4C6C-943D-A2822C43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451D92E-4397-4A03-9723-A3C9DC3F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510314B7-69CE-411C-B967-2CADDB66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39B7DBD-E392-4179-B399-5FF1D842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D7DE070E-B284-43F1-975C-67B07259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06784A3-20EA-4616-AE3C-CAE58438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7B60A4A-F0AB-409D-BA5E-2AD6FD1C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AA82DD7-30DC-4A7E-982A-8DA08D75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60BE8E7-7051-41F1-97E9-AE98FF23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DC4820E-9C22-4229-B671-2206AB84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4A26A2B-F799-41B0-83F2-B02AB583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4EB54BC-6C7D-4BA6-AFF3-FB87A5E3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4BA3FD30-B301-4B41-BF58-002ADA96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B62997D-87E1-4C79-807B-61E305CE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BAC1140-9782-4A20-A639-14A5759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F09612E-EBCB-458D-B1D5-3DF08A60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2904D6F-1A24-4D16-8DFE-A8BBE04C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45F12D3-FD11-4753-9280-E6D7C276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19D5C15-AF25-45A8-97C3-C4F69F80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93744CF-07A5-4D06-9148-B2A6BFDB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F845F47-9E63-4747-88C6-82357890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E42FA3C-4CD9-4BE2-9636-8DDE09BD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0BCDEE5-919A-4AB3-A279-413A0F7C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5B82AB8C-E04C-4352-9D8C-0611910D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E2E72A2-7409-4844-A706-DDA58404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336A786-8D56-4753-A2B7-80DAEFBA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08DC6D4-E8C0-46A1-9775-5E235EAD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F9934B7-0D84-47C7-AD42-BA87ADD2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53CDED3-4FBE-4E25-898E-B3F23EA5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F971C34-93F4-4A2B-8FF6-7B994983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FB2AEDA-DB0D-466B-99C4-0ACF9CE3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A600BF12-4978-48A9-ADCE-F8AF6858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AB49762-7736-4DA6-A19F-BDF99211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1CED4253-8492-4AA4-B83C-FEE8ED4C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9DFA0121-6C70-4440-80C1-3C1113F9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9C55185-78B4-42D3-AF8D-AA8A79AC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30971F74-2E5A-4E90-B0FD-529E96DA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598622AB-E31F-4732-8A2A-8CCF54B8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2F3DAE1-90FF-405C-BB7F-50766AEF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72A71867-D670-4C42-B8AC-5463B5AD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0EA0542-B4AA-4933-BF84-4016E045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3A7A5296-A431-4955-9901-E6E95A24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A25A127C-2B7B-4EE8-B31B-D111266B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8A0AE9BF-1577-4738-B424-E3B2295A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BA1401E3-BD6F-43C4-A010-AEF9FD4A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C8EF174E-F696-4B04-9ED4-66FC5A36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BE7414A6-F0E6-4D3F-AA74-4101B70A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CEA78084-1B20-40BD-AAE6-E351CB1B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A097D45-7A2E-4957-A0EF-A851CA26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CF96F64C-A77C-475A-81A9-FE2DB58F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4ABB11CC-BC3B-4A1F-AD47-8A513F05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49767512-1ABE-4ACA-83A1-5A475A12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8FD5146-0F8C-4441-BBCE-51D55143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98CC443-C099-4CCF-B933-880D9A0E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B19B758-718F-4130-9E40-FFCC051A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6743E57-1C8F-424A-ADEC-9213E891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1774425-EF37-4A69-8E0B-F980EE0A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45EDDD0-4C4A-4FDA-BF95-5CCDF2CE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895092A-10C3-470E-A6C8-C9D2CE43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1C647A7-8E27-4EA7-8E9B-BBE646C8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A8D906F-7207-4E7F-9690-28F9A458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745B0F6-2C22-45B1-9259-5ACE764A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81246FE2-42BB-404C-B932-29C3B6E9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85BB2BC-0C77-4BA6-8EF9-E688B1D5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839486A-79C6-41A7-B5F7-81D9FB1B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75D3980-EE72-406F-8123-AF2D35A6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8C74057C-4890-4E41-98F0-570A49E7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05B54AE-761E-4A9F-B1B7-98EABA2A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370B01B-596A-481A-8E36-7D39A75E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AF951A2-B8BE-47F6-A13B-B5A08ACD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A1742E4-EB98-44C6-9EF6-D2925D1A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570A579-85B5-47DB-84E5-7918FF4B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C9AB860-7E48-474A-BFB3-31BAABCF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AE3F191-211B-4BAA-A6E2-CDC01773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EE1F223-771E-4DBE-95E1-0CA7B907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3EAFF0B9-0CD6-4715-BD8E-F1AFDEE3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706267E2-BDB2-4571-A438-D38C3B42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E649FE4-621D-4F63-8AF6-8A64DD33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8A0A473-CE96-4EDA-BE24-39F938BD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50B31CA8-E339-41F2-AB01-E61D1B26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DE17563-3962-484F-8EE3-517662B7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B6C63BBA-0907-4AB0-B97A-A8B167C4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B6D9490-6188-42DE-8AF4-2CD7E728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96860BB5-213B-40E8-9936-D03682D8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6AA26C9-B22A-4CFC-BFDA-F157741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87BD72D3-AD40-4B5B-B821-4FAEC36B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9063BB64-8BF7-4C38-971B-0BCDF028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7376875-9CFD-4229-AB49-825C4425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57BD13D-21BB-46B2-9925-CB962785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1E0AC65A-7FF8-44AD-AF15-484DE3EB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A734FCD-54E6-4F9D-9915-E3E6C815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024A378-65E1-4D79-96C7-2F34E206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41E5D6E5-F1FA-4B06-8E27-0B1FDF22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30863FC0-31D1-4A30-8FDF-5B255A48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6363E0B-3EF1-43FF-BBEB-8D000C68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77F49DC-FD68-4FB5-A69A-495D1847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D934DCF-434B-42BD-8121-6FDABC54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C96135E-237B-491C-B8CD-0C65874E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CB15707-D1DB-4AB9-B273-5A4B3556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9C531C3-4A8A-4BE3-81D2-E6E1B616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AA74852-9A10-4620-A5CE-C5191CF2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A3021D4-1CB9-47D5-BA9E-C05CE6EA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7A2E9CB8-0D45-4B93-8B80-45D74877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DAB3EAC-0C72-41A0-B482-E46D42E0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4AAF7802-4FD7-4536-9C1B-27737179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323AF4A-56AF-4F6A-AFE2-352CE2B0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B9EAEBF-8F6A-47CA-946D-093A5DEB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9403727-7600-49C8-A85D-5D768EFD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74EB027-1A23-47E8-B149-64B9B45D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B310AC7-4ED7-42CE-A9D4-4A0B3200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1B7C3C2-F3F2-4052-8E4F-BA2EFAE9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AF28C24-CA13-4741-B2E4-4A5D881A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87C4DD5-D1BD-4167-BDDB-72C3EB7D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94122E6-9244-43EE-83A2-0B3291DA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EBD38D6-C4E3-4F2C-AA1E-9830AD27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E0D93CB-1865-441D-A02B-60306510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57C9D44-EA17-444D-A416-C01F4002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9BE5909-BE05-4E80-8C26-7750A13D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AB5DA7F-1B9F-450A-969C-F0658199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9DF7205-5EE9-4E47-94D4-586DE4FE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1EA8496-4A25-41AE-934C-BCF33355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A9AE926-3D9E-4F67-8800-F2CD8FAC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8D3B906-3E16-40F9-A4DC-4CEE35CE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5252D15-6B05-48D6-A77F-5CA40DED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86DBC45-7497-44B8-ADC0-D7E32B32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CFB04EF-A4C9-4700-8A23-C6BE9071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E2C6809-3966-46C4-A4A1-299D0C59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F62F793-5961-459B-8225-A254799E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375C2782-72B0-4FC8-BB91-4C9E66C2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FE6241AE-95F2-4E6C-99A1-D811A9F3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81AC32DB-15AD-48AA-A382-F889D195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F9DBA65-4E37-4D1E-ADC7-5C67ACD9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61E4359-A763-4F88-BAA5-9CD906B7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2D7917A2-25DD-40E8-91F0-AE6C005F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48AEA27-31F1-4B0A-8420-05647C24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C69C3DC7-7B94-460D-BE79-F4D52259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7256921-FBEF-4DF2-804E-4B7EA2C0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A0B199F-55D6-483D-8695-2E867418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4D07608-F46D-4742-8E29-67875DC2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420359F-CB17-42A0-AFCC-C01B4372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A5020EB-269E-443F-A2AE-732533D0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8CA26BA1-58C6-462C-A381-871EF016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855269F-E1F4-4B59-B56C-53681AEA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8E46EF8-520F-4964-87E2-A285A24F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664FA1E-2978-4F8A-BD4D-C55E13F9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7953E72-644D-42AD-A7A3-E3D8DBA7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9169175-D746-4518-860D-3CF70171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576F5144-8EB6-49BF-8B6E-6D3AA64D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9DA08B5-5C8B-469F-AEFA-40A6DBFE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7E8AF98-1626-438B-AF72-27878572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19D855C-8E09-4EC9-A2FC-8E0A0FC0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F5F70A5-BDD9-4878-9547-41A77F9D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8F0EA23-DA81-4A93-97F7-6595C07D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35CD667-ED74-4850-AF5B-3F902624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19AF614-6C5C-4885-B252-06C757D2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2AA125D-755F-4F85-9D91-115414C4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01D5446-D8B8-4EDB-9087-E5A25AB7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CD97F60-5F9A-46C2-8D88-B60B3494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8620AFD-676A-49F6-9F8D-FE0F2672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9257CD2-34F9-4073-83E1-E992611B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43EEEC1-05F6-439E-A980-0F8CC64B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3B452EA-241C-4CDD-857E-49F13C00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22DA7A0-43B4-48E7-8A89-17F043DA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988C64B-3D7C-47D4-AB9C-CEEED7E0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234B5B2-E47B-4EE5-956D-BFD0D26F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2A6C330-3BD6-41E2-9FF0-4DF0E4C5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DD1C87C-19C7-420D-BBE3-2DB72503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02F5166-4B32-4F11-AF97-B964BD3F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824A906-8DB8-47E5-9A51-EA631E43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97DD5825-E920-4000-9415-E5347E86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766BF3DC-C7BC-4354-B2ED-9779B5B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73E90B7-3523-41B9-975D-7518A912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C7B111D-617F-422F-AB99-C38BCC33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FE397E1-6164-4C6D-9322-3FAFCC92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0B22202-054D-4B00-B402-292D0923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ABA971A-0B64-4C73-9419-143E0D7B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9925FF67-2BE6-49A0-AFDF-3CDAAB50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171A3A8-763E-4FD0-9E0F-E57EA4D4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BE4D697-7E9A-4856-B727-42096075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960FE66-D82D-445E-B6B1-1F46B1D4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51EDB112-91B5-4570-8E21-E0D62212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ED83F13-F240-4CC0-8A01-DCA88FF4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39B74BC-F7FB-4D35-9F46-F5C6AB84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BF22185-2E55-4E2D-A039-D838A2E3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CDA11FB-4A7D-46D7-8A87-85CED50F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3E6248A4-316D-4E46-AE0F-E68FF4B5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F644D0C-327D-49B7-9413-8087566B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D94F28E-9592-475B-A56D-518FA901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AC26952-6D6D-4C4B-A290-8DC7C547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3985CC3-887E-4C20-8637-AB63C71B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A055454-22DA-4F5A-B879-720DB16D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3BF75CD-56CE-48EA-A40C-9BEB57DC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07B87AF-8FBF-48F0-BC1B-964ACD27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00027AF-3A38-4F11-AD76-788FADF6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6E5D00F-DA69-4E2C-A07A-B798F0B4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8D4E009-092B-4964-A924-5619A6CB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FE3410D-86BE-47D2-80B6-5B7DFADF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09E7833-6E64-4302-ACFD-1C20F1BC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11F3EDD-706E-43BC-9F58-4720F6E5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21C759B-E024-4C87-9FF7-B7E20B59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8529BB2-0F7B-4928-9B06-8DFBDCF2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A7EB646-128A-47CB-9CBE-600BF52F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9834D09-C22F-41B8-B600-E13588E6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CD8F4FC3-465D-4945-B923-3F9C809B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A0F6A8B8-242A-4928-889E-B451A16C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E0B485B-35E2-47A1-A18C-E4CCF466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E2CF5AEA-DE8C-4E4A-BA67-77D38631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69E9368D-5DD2-42A0-859C-147D73B1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58D802A1-8D00-49F4-A37D-FB5F48CB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E5ABFD6-5567-4992-AE87-1B8CF4E4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1CFEBB3D-0DFF-4455-BC14-006E494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E38346B-7B95-4812-B860-536E6CFF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5655302-50B1-431D-AD72-F51E4733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7811087-971F-4417-AE1F-0152E13B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B09528E5-DB6F-47C7-B154-3FD79C83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8B72FBF9-9082-434B-A626-8DB92F9D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E532476F-E457-452F-B478-A22FEBE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ABCBD72-3E28-4C2B-880B-E0ACFCE8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D5ABC1A3-4DD6-4CAE-9E91-7B2C876A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357987C-DDA7-4519-A3FE-63B1964C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1BAE15F2-276E-42A3-B34D-6567D552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66EE1E46-D1F3-451C-9649-E793A753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C3BD220-1224-48AA-ACF2-0F3591FC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F2C1131-8002-4AB0-BB89-FC4291E6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F8F65A16-3B3B-42FE-85BD-BED8DD43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FBC077F6-0697-4540-9B27-B5FFB3C7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059732C-4B35-45D9-9015-D1BBA87E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18EADB6-843F-4C7C-9C11-2224D8CB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162C424-38A3-481B-9BED-A42601B2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A5A9FF7-CC15-4900-BC72-2C934C14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21DDAB7-CEDE-412A-AE58-ACA0CA63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21CED938-F106-4CA2-A2C2-B4359FC5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7EA304B5-FD75-4C5A-A60B-BA4CE53E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AE4EED1-92E8-41A8-B81F-8A184460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AB7BE55-1CC2-434A-8DD7-0E7682BE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F58C8377-2C60-47C2-8849-3E4C4532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3789875-1F16-4809-9F82-B37C42C9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90676363-B970-4EEA-BFB5-426D3B0F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6C53D9D5-6933-4121-8A2D-4DA48070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6EE12183-B963-48BF-A1EB-5E37DF5D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2DB005A-0A0D-461D-9C2F-2CE274DF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472AC6D-BB9D-4D4D-A292-F03EDCE6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11B1EC3-0FB2-4E8F-B9E9-279269AC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233969CB-400B-422F-8D91-63C760B0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1171FC5-4EFB-4B71-83C6-1D093A57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56B26CE4-2715-4A73-8C0E-E3B0ED03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B66EF71-7490-4AD1-B5C8-1E907004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42082FE7-56E3-4422-81AB-0AE2B062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3F02BC6-B5E6-40A7-A618-0A7C9F6F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6830135-ACA5-42A1-B961-D129B9EB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79999BD5-F41C-4BF4-8560-3552E22A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49BCA98E-C69C-43EE-A9B6-A0F44213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0F571521-12F8-4127-830D-725D626B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C85DCC3-F69F-45C6-A770-9F405B58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EE87769-BA8E-421F-9094-39B71DE8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B8D3087B-B975-4E6E-9A06-4C13A978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B293D6F-BAE5-4F83-AF43-73C10A07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B9F48CC-B35B-4BF9-A042-196428B0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522F446-B125-444E-B8E8-4B8A9C4D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94C617FB-325C-4A68-8944-2B5BB9A3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4B264ED4-9C1C-4796-8E91-A9ED3A7A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F6021ACF-1B82-4412-BDCE-EE92E750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4D9DA0C3-DE97-4077-A412-8EA22F19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20EFF0A2-B287-48D7-8A74-B3BC0E09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9793DCFF-4285-4189-8205-0FD237F4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7E72EC7-0A45-4F44-BCD5-A9288017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3E9432F9-AA20-4CA8-9A74-A4BEBEBE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A6FE75C-F8EE-41D7-9EDB-22BF1B92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4ED6EF99-A124-410B-BE7F-450DE259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EDB66CBB-4346-4FDA-98B9-CF27D4EC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C8BF8228-584B-41F4-B483-DA192E50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0D346B6B-0BA6-4E02-9256-53D665F5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9A903C17-A6CC-45D4-8407-A09DD0EB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8536667-B9C0-4877-871D-07692BF2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D4EC3E5D-8E61-4478-9469-0F623289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7465247-96FA-4342-A45F-54C848ED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BB95368F-E8B1-41A9-BB73-F9698837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E1D872E6-5D4B-42AA-B876-0F81999B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EDECDC3-7412-4517-9185-F06662F4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F3B80EF8-7605-4AA7-B777-9882061F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AA274F7-074C-4BA2-A08A-B692345E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0CE7200C-968A-4960-BED2-F06002E8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51B34D6-8242-47C2-A7E9-4ADE0ECA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0100F836-5D71-4C1D-A56C-0D81AA97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A79EDFE-C161-4E4C-9FFF-426B1999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F5C163A2-9E1E-4FDA-9194-92BF3DAE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BC14156-6499-446C-85E4-42045771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730C8F96-E4FC-43F8-B8F1-8ECAC6A1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D25B4243-D12C-4684-88AA-5CE5C927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2EE60534-6418-447E-AEBA-708D6A7A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EC77CB0B-0AFA-4C6B-96C8-8DF27B16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06005F3D-B37D-45F8-86C2-55A702F8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7A8BD116-6C64-41A9-BFA8-124F8CE3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8964A7EC-21E8-4AF7-ACA3-E739BB5E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2B948E6F-BEF8-43A4-B973-57742B9C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E7CFC494-2E1E-4F74-8A0B-565CFDBA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51D47E9-2D87-40AB-8E81-F1423838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29D2248-F4E1-4659-9F7C-66210230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97FAFC39-F364-4E69-9E7A-AF2BBB66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D2DB4A8-E628-47D0-BAB9-969E2B52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96BDB352-3F4C-4CE0-80E0-32D2CDA4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0F040F1-F0D2-4802-8BA4-E587897F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8501978A-899D-4358-B676-EC3B1327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A28A62D-10F4-4C63-97B9-BD9041FC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DA58B75-EE22-4678-873A-1367ED17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3B07D11-C419-453D-82B9-034EF572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DF1D6EBC-2766-45F7-A4BE-6E44555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E0092F7-8DD8-4EB0-8643-4DA7421E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83A5455-F2AE-4B9A-85F5-8938EBAD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D1F4518-9F2D-4819-A47F-881D72AE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7C3BDAC-0427-4B13-AF95-F21710F5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7D28778A-D9EA-469B-BE5D-DB41BED4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443DAB0-216F-45EF-9033-FE0BA55C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7EA1EF0-57C1-4970-86BF-BA1736F2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14B2A87-B025-429B-80D0-8443E9DA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05E9FD6-6227-42E8-A267-77CBED8F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3E3C295A-965B-44F4-B5EC-A62421FA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D09AFDD-F503-4BA2-8A57-2E394D08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9F66723D-3C9B-43AE-AAB4-8A178AA0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4915EBD-3F06-4F9A-A782-8F93DC6E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86238FB-BF70-4459-8C6C-191A163C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EB1914F-07AF-4D2C-89C0-CD04CAA7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913347FF-7648-4645-BC38-76A81873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B2FF98E-9E4F-4811-BBE1-89993A36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0EAACB43-D328-4A23-BF16-28E65393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3415EFF-B1DF-458D-A542-7EEAD5C9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E87C2D0-4BC2-4652-812F-933301C8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88BDD84-0BC9-4C6C-B17A-8B32377D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13A7ABD4-68A7-4E1D-A245-48DB12E3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15FDC5F-6E41-44D9-A720-402B5B8D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B4F2C934-54EC-470F-914F-4B242907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1AF9C3F-AB82-4274-A7D1-44320C07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ADB049A0-9AD0-48F4-B26A-589C13AA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365D7D9-3B56-462B-8402-B8591212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AF099B2-AD77-42CC-AAC8-DF5359F9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50DEE82-BD03-4A06-9BAA-ECB67025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E4183EAB-50D8-4E0D-B59C-7923E7CE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16DA6E4-1D93-465E-9610-DA3EA68F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B46CF7A-209F-4D27-9406-8ACDB77C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51029206-1E46-44D7-A777-F2B8977E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50F8112B-2E11-4549-93E9-B4A54AB3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450484BE-14AE-4D5E-A49C-791ED225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190F89F-980F-42DB-B4AF-0778FAEC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3D0B4CF-18E8-4A66-AFE5-7748E25D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0246E99-4B0C-4B05-8806-2515DD98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320DAFC3-92D1-45D6-9F49-29401473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BBF5D18-AD9E-48A3-96CF-564C924F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9CA6224F-B08C-42C0-A813-99BA8CC2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D6D612D3-09E1-4488-9220-D1F47F79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BEA8D062-72F9-4179-BA6E-D02CBC4B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C7EC905-09B1-4F67-ADB5-C826BACC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9EF23C5B-72BD-4975-B91D-3286BB71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0035CEF-3245-43FB-8407-5D7E8DC4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30C0C0FD-5A03-4D17-8BF2-04C76FB0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CC50A90-CB9D-4372-AF91-B4EE7CA2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D8F60517-7550-4EA9-8FB6-5F1835B7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A9CBE6D-5714-4326-AEEE-1082F837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CF349C7D-C048-4268-B0ED-B30FD570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E9C0F3A5-C495-45BB-8623-1D80D36D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396F508C-2304-4CE1-8A55-E8BA34EF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00DF95D-64A5-47F7-A54D-293621D8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ADF42E1D-F6E7-4336-8949-2A5BB891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780C1F5-D12F-43B3-9C9C-3F72FDE3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8DAE84B-E445-49BD-8EAD-44C8A7E1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FB8F832-903C-4F0D-925A-7F6AD08C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2003F53D-3261-4496-AADF-42EAAC57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303AC174-71A2-4CB5-A262-9EA4EC43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06170127-5061-41E9-84A6-87489F78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4FC825C-FD02-4B7C-A176-D22FAEEC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1AC8EE6-7AF8-4E1D-83EA-003DB436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97F55942-6047-44B0-A548-337834FB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49421F6-92AB-438F-B8EC-C7459419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51C99673-D932-4A73-AEB3-5F0F8966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E8E12B8-ACC2-4C54-8619-E61ADDAA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116F5992-8B48-42A9-846E-926868B5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208E086-6A59-4DD3-87FA-B57FB315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67FB7F43-529E-4B1E-A9C2-BF59DB14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028A8F2-6E3F-4E7D-A34B-5C2607F0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EB138BB-8090-45A7-9758-9AE71C04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3B6376A-7164-44D0-AB45-2B677CC8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06C46580-4FEA-4755-A76A-595F35F4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8F1E0628-F6B9-4C07-BA65-7C509A16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CDCC5F17-130F-48F4-BB9D-557DA937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CC901C91-A1EC-4D0E-A1E8-2653F1F2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C9D6F5A4-26DF-4CBA-9DB8-CDF0ECC1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B7591F4-947A-4359-AC32-0DECF5E5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D9ACE7E5-D9BF-4846-A6E0-E5C3DF71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88921F5-DDF3-4F11-B459-0B775CC2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BB5A1A48-19A6-4494-AC4F-E3413531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29D50AFA-15B1-41DE-8BC1-22A868F0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1F76B5C-8F56-43F2-84DC-EF28797B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C2DAF3EC-2C7F-4F17-A3DA-52B4A06A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7C24A04-CA4D-4787-B8D7-4C0E9F6C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C74CB4B-2657-4362-B74B-B4C1D449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05682958-B3F6-4C87-A3AE-1D939AE1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94DDBD0D-C543-45D4-82B3-FDDCD4DF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9E1CE7C-B400-4C8B-9248-B8EF6BA8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B3D991B5-347B-4FED-B834-EC108D2B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1E87660-1646-4CFC-BF41-0E84FB5A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F04131A8-99AA-47DA-95CC-A2B675FC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5D953B6-98F3-4A73-8004-63E7CBCF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4A6B6780-69E8-47A1-8637-875402E1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4A09F89-2CE0-42C6-AFE2-CF0252C5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F80A4E0-0B0C-4E6B-BB10-CE9510CA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34A400B-15E2-4635-AA18-FCE383F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160EB53-220D-45AB-BB9E-EA22275D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27160CB-38F0-44AD-AB2F-9CBC9488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3012FE1A-3C74-4307-9328-42D10745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F3B4E63-7466-4DBB-9565-EF6E264E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0F9CFBC8-CD4A-4CF9-9094-C8466B0D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E572E430-B8F5-4B0D-8059-0D4E838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C1E092A-1762-4653-868C-79F7D386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022AF634-7A75-4D4B-8F6E-ED0D79AE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98CA1C1-07B7-4966-8333-01872D3D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673972EA-B6CC-41F1-B13D-B1D562CB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6BF0764A-FBBA-4C3F-8FE1-604C6DFC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E2DEC2E5-22FD-4A67-9B25-D44BC80C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818F88E-9265-426B-8089-61E09D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78FC5437-8861-4015-870C-D07A7A3C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4E545F53-2A8D-4983-9D3C-3A1B77BC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5C096A70-3F88-457B-955A-E39AC4B8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202DCB8-06B8-43B5-B1E7-5473C145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0ADECC9-8D2C-4BEC-AAF7-6CCA9642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191A6BC1-7410-44E2-80F6-1C18C7C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987C252B-D9AA-42CB-8CC0-5697FC5A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130B9CB-8F75-4C9A-905F-EB90DC5C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0952F191-97A8-4511-9E48-8F441EEB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8442ACC-B60C-475D-8125-7B345D24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057A5390-D568-4F5A-AD38-8D8E0CA5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193C1D6-DA80-476D-A363-15B0C9E4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30A1E72-ACA8-42D1-852B-12E68547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2986BF2-8472-44EC-BB1B-86266BBE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7175F21B-D6DF-4997-8A85-494C5D20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630FF3A-6144-44B0-86A8-4A5C5654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1CC50413-F524-4B38-90EF-AFB88D16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683E298-3601-4121-8CE7-C45D153E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FB9B7A34-176E-4C1D-8E3D-104B154B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7E28BB2-73EE-4F31-B55C-564B134D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7C521F6-0985-43B3-8F18-1AF3F59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7B81054-277C-44B4-9FF8-6F640DED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3D86C2E-2529-40C3-AE88-63795B57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FCE8335-219E-46CE-B1A8-8C6695D7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B72926CC-28E8-452F-95C6-780A18E4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F9B5511-A233-4C14-A5B9-BFDB4DBB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E497292D-5DF6-4BE3-A73D-9AB6AF1E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28DB580-605D-415D-A322-431B55FE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300FC3C-629A-43BC-92D4-0F633CDC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61B778D-76EF-40D0-9A59-214ABAAD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6C9BDFF-C43E-471B-8672-538EFC86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74CC8D3-F1D9-47FE-BE42-9537A4E6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03E3F8C-17C1-4069-B4F8-B3F8CA28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3E6A3391-4873-4DD6-B286-E95ED260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DE030AA-6124-46ED-8192-99458532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2733CBA-BC01-4DAD-AF0C-BC7B2334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61C07C2-3B29-44EC-837A-CB18C14A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08171CEF-4C9E-492D-A0DB-9CE6AB6F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6904EF93-41D6-456C-9A3D-577C1FEE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82CDCC6F-97C3-47E0-B4A8-584E1027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45D79B77-7B2B-4CBA-995D-B5A328DF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D8758FCC-276F-4DFC-857F-BDE040B5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A22AF21A-DA86-4D45-B4BE-347231ED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D508BC3C-86F8-4095-9C4B-77F03241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6DA1C87-0CA3-4DEB-B8D1-80A6CC1E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243C1ABB-B1F0-4FA6-8229-36B359C0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DC7CD8D2-D0C6-4578-A569-9CF1F3A3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D8F999C-3E92-4AB8-801C-6A8E259C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A2A06E12-EA8C-4C18-9071-82F3FA8E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E07B1F1E-B04F-4A1F-A26B-E6F83318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4FF5B912-3EF9-49A3-A865-FF41550B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95F6F4F-E281-4889-86B4-8EB41517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D21A8281-EC0A-4823-A315-72FC3BB6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6B1D976B-0310-42E0-9E7E-6FBECA45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2BC0C5C-445A-445A-A598-A7C6081D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612829E-47A3-4D6A-A185-88484BC1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8CFEA857-4CCD-402A-B655-A7900692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541BA82-D188-430D-B73A-561E222A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919DAFB9-929E-4574-8052-6290C85F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8E7BB55-2259-466C-9BC3-83D4A0BF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6CECE2DB-38B7-48B5-B2FD-E12CEB5D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77A4B4E-FEE7-4FE5-953E-B54F955F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DE40A4B9-65CF-423A-AF0B-0346C5BE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B5962CA-329B-40CA-94BD-EDFC20E7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95048FC3-A58B-40B2-AA74-1606E0E5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41EC454-CE82-4A4D-B701-10A6051A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C81D5584-067B-4824-96A2-F8499A58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2E29CE72-1200-47DA-B43E-F5BCC0E4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42F45B1F-F903-47D0-9ECF-CC828C21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1DEC5802-0B5F-4243-B4C6-89DB513A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101FA12E-0596-446B-93C6-F7586E21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56B6236E-B74B-45F8-BC57-D3E2BA84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D6867B3-03B7-47A0-99B2-1C724681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65AE973D-49F5-434B-B917-CE51DB9C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D3A66873-25F4-498E-B0C9-830B1051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5B83D91-AEB1-4C5E-AF19-C59886EB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051DC98-91FB-4FF5-80EC-DE051A62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303F7DD0-2752-46AF-9958-775C522D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0D84DF6-C491-42C3-86F9-896B2286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FBFEE782-00A6-4979-89C6-C3D53464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91535EF7-6622-466D-8738-34251B04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46C6682-231E-4801-B7AB-AF31A9E9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6FAA511-D55F-49B6-96CE-3550476A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D8E264F5-6EDE-4EDC-AAB5-F308C769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776E925-5047-4AB2-9E00-52DB16BF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B91970D-6D8C-4DF3-ACC2-B97223A8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EDA748F4-537C-43EF-8DFF-3EAC7E60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C5D0A17-E9EE-472D-AD6A-83ADA0F1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0A37B0C-6D62-4EC5-9790-5331A3C0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17B2863E-AF6F-4423-897B-3CC0D680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1A2B77FA-6B0A-44F1-9571-65A755D7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FFD4CEE0-80C0-4632-BBF3-3B022933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C10A361-580B-49F6-90B4-E75478A2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DE2F46C2-3212-4148-ACFF-C0EDBBF7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85ADC48-9CE3-46F4-8A0E-12CA3777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90DC7185-E947-4B4D-803A-2CB0B8E4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43FDC8A-9202-4F88-A58A-B7BCA844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5E9B3C40-24F2-407B-8148-B1E87ABC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A0162D3-997A-4E43-A250-B86CE944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AACBDEF1-4F4F-493E-86FA-66919A55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6C8E08E-9AC7-4020-8086-4F083361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6C69984F-24B7-4B40-87A7-5172F846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7909FBD2-8669-408D-9CF5-003038E5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CD199886-10F5-4EB6-BC86-F20AAA2E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02E5467E-BB49-45DF-9040-630D837C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288B4BDB-56EB-4D90-91A9-9E893D67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A942531C-DD7E-44B8-A810-3D86315A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8A75074-B98F-4962-9AE6-879DD642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97C513A1-A8F5-4135-8FAC-FCF37650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BC64DAD0-537E-4AB6-B93A-431BB5D5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BAFB9AEB-4333-4BFD-A12A-F5FD380B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F122B346-CFF7-4D7F-B762-DCD11829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1F31665B-C7B2-4B49-B956-FA4BE287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3773ED1-1B0B-44A5-BAD5-AA2A7591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3CBBA8F8-3E09-439C-84D4-978633B5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4171519-1CA6-48A6-86C2-DA29093C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2D0D1B11-5906-4918-9FDB-C44C39F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B2FD6D6-0FB7-4B1E-B9A0-9235EAE6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F431F74C-0681-4041-8A14-F8E24918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9886110-0712-4956-BC34-C512A004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FE4D41A-13C9-4626-B075-EB6EB371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56ADB734-A4C6-40B4-A154-6ED63D3F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00FEAC39-588C-4971-8E4D-84AB2B5E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E0235F51-9130-4CE4-B96B-4FF50E99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AD317BB7-2187-423E-8DCF-53226080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8E343686-AFF3-459B-8FCF-82FD4C7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5073206-F44F-4164-961D-6073A899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3EC72AA0-D522-492C-9464-AC65529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05F108C9-759B-4B16-AD59-EEFAC60F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AB594725-0AAA-4B66-A316-D52DF925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74362E94-86CF-4B7A-B1F8-53590DEA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84951F38-DC67-4013-9432-1C96C8EE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6D6EE30-3038-4FFA-8949-9BDE46A7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2496FB27-9181-47E5-92F6-5930DC2F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E41B10C-FAC2-4798-8DF1-363A1EC4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4FE40A92-1512-493D-B6CF-A53F9B50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6D261AD-5F7B-492B-89D9-05BAC523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6F951733-11AB-4A6C-B930-39B81FD3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24BB90B-5A01-4CAD-9512-6B1AFAC6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DBEC3689-0622-4766-A56B-01EA8098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9D4A026-5C16-40A9-AC7B-4C6412D9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3E2359D0-69FE-46C8-9BB1-13646354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93A9ACF-7481-412A-8FFB-176742E7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D6E4B34-C896-4E26-AF04-503E6A29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141B902-3914-48E5-9FD7-46EB2AF5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A423A58A-B1E7-4238-9125-72FE7B61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65208FF3-B534-4C90-AA07-DE289C76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C51C8B00-39D1-4249-A73A-B987080C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F2DCC7D2-4A80-46D1-A7D3-107DFDE9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21B83C2F-B99E-4AED-A337-275C148B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F61DE289-264B-4666-B0C5-0A76BA35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6D466578-F162-4D7F-BE43-68DC52D2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B646FD4-C6D5-416C-B5AE-814576F7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FC4DABB5-AA87-4587-9A25-417A20FB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41384A9-7B6A-441F-B152-BFB67DDC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394E40DC-B095-4CA5-8EB2-F844F4CF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B895E82B-424A-4D71-A918-EBC0692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D37B9D8E-AD73-477B-B9BC-03D54EBB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E021FD1-F7C2-495D-A31B-62CDFDF6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6BD5C6F5-4D46-4209-83C4-11CFD1F7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B16F52E-ECAB-4B75-8F67-8807EC92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7AEE29B0-B508-42A8-BC44-80F6FA5F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A705773E-5937-4AB8-8BA3-A8A4FCC4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FF4E76F1-BD30-413E-B405-BE5C2AB2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79869CC-B145-4150-BFBC-43CA2CC2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9311F23D-2703-4FB6-8FD9-55C98123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01C9B1F1-8618-4FEB-B254-BC9FC399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FA49DD3E-0C15-4187-9C11-0C43A927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D9A88D0-9C4A-49D7-B1A7-44DABF3E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BA8A195C-9596-48DB-99E3-CAAC1A34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FF25D51C-2924-4A4C-959B-DD0AA2C3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8BB16EF8-915B-44EA-9E1C-0A5381A1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BBD5FE9-A61F-4112-A77D-E39F1A90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4B34EB13-C866-4E77-A6FD-F368FAC5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88612C6-40D7-4499-84AB-EAC58D3F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6E769B5-5DE9-4F68-9E42-BD7ABCEF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38017EA5-0528-4230-A750-C9AA59F9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08744AE4-827D-4B96-A798-7E77E460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45F83D3F-551F-47FA-B428-4340E3BF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02915B63-D930-4387-9AA5-2AC8854E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6ABC68A6-E5EE-4226-9820-DB0123AF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D6FC6B0C-603D-41D4-94D1-9244910A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E0D2777E-AF7A-4FA1-9EDF-2EDDF45C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E224E772-4303-4A85-825F-363B41D1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686F0EE-6735-43BB-8D1B-7AA917F6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059B61B7-335A-425D-813D-8FB2C52B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B940B2E-A2E9-4249-86BE-870D4093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9F4B4D75-9D35-44BC-ACCC-60C5AC5F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F7C70570-4373-4888-8B14-68A245F1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96E343EE-677D-4378-A86E-C7BDB62D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B617073-AC26-41C1-BF20-F950BE3C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22501DB7-ED42-4888-A490-70E5A3E8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47F05F8-E239-4107-BF34-1D6B9214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66E393F-1A92-41D5-B92A-0FA2D53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C760CDCD-BC83-45FB-8572-B7174091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003BACC-55DA-4FD1-9A3C-1F2DD0D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D0284DDA-CEC1-4F61-8C5A-7C094C1D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B23839A-5BDD-4923-A1DE-8C067281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F488A434-1B75-4023-B2CA-A6D1D361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FBE265C-1316-4550-9B60-7B244D3B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C6FB1B0E-DA12-4004-92BA-FBA7B51B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77680F8A-910F-4693-B9DD-70C14730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2D8ACF50-1373-462A-B039-18E5AEF8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CF2BE82-AC4B-434A-8859-5ABCCFA4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8ED75A5A-12BF-4BB4-8EE9-285AF76A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4C5071E-5C80-43F2-911D-5AD64981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7A2530BF-D06D-4BED-A983-050A5136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0934EB3-E590-4E21-A2AA-1762AE24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40117D8C-4AD4-4F9B-93CF-44C35D31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8551CB84-5469-4F79-843D-EFE42B96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FFAA69A8-41AB-4DB4-979E-E1B17D3F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9C37C0B4-170C-4E34-9F5A-70669FC7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3A7E47F-1321-4F6C-8DCA-5C33C368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6CA4DEA8-1577-4A83-8BFC-98EFCBE8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269F8044-0921-44A3-B9FF-D01E0ED5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6011F4E0-C19B-476C-BFF8-7310BD9E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D08506B3-4BF0-4D74-BC6A-E717F377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7733CFF5-EE8A-4EE6-80A9-1806E206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E07DD65D-5B5B-4C1D-8F46-9857B81B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E1B718E9-338A-489A-9F66-C786250F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808FC3E8-1A19-4960-929A-29E0E8B2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B46787EB-F48B-4D76-8ADA-0B96D992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E2E5608-08B8-4D4B-90F6-3684BC49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50DD9B1F-CA1A-4BB3-9765-C3CAF287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28ADB25-55DE-4493-871D-7A9D0223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038E7ABF-1E60-4874-B251-192E6610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0B843B9-7C70-4920-8C05-89BC37B1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2356D4B2-7997-4F44-8481-CC7FA526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44F65FEF-B310-47CB-AF58-9FFCE28B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A845C9B9-3A81-4F15-9431-9D039455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4AA2AA18-3AA9-4E1A-A9CB-628CF7B7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AE04D4CB-0B25-46DB-BAB8-277069C9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20A9F2E9-40A9-42AD-8386-72D2D796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FDD212D-7A70-433F-9DB1-B3671A6F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8F69E93B-6C43-459B-91BA-822F08F6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428F2AD-E28A-4DD9-AD04-2B66F2FF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0F2F17B3-E71A-498A-9D5B-2E4C7912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37CD6EE-F0E5-454B-A910-29454AFF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72E11F8C-3648-40E7-A1C9-663A18E1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357DB201-DE6A-419E-A14E-09AA2A16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BA009385-FBC9-4468-AB57-F2334BB2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99E10C8-542C-4148-A03E-37DFA78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79124568-236D-453F-8998-0361B6DB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C502B49-68E9-44A2-8503-6DB74CFC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262D0BE-C216-4FFF-AA0C-305BC722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BF28698-F2B7-4EC8-9297-2E297FFD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63767210-828B-42A3-A2C8-0A6C26CC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EF3BB9A-C2B2-40C7-85F8-EAEA1DDA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451D44E-AB93-4AE0-B8DC-D2F0B4CB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3A1B2F38-30BA-46A1-8229-708E50FC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A3E9D68-A70F-4E75-AAA7-427509B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AB0EF74E-54CD-466B-AB54-02071FD0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46FA1366-B176-4FE4-8FD5-8CE88ACA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10EC752-122D-4696-861C-7469931B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D70EBAF7-84CC-46E6-BA50-0589C5D6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A560A64-6F44-4B28-8234-B7C1E9C3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001AD47E-49D4-49CC-A9BC-F28465F8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FDFB5BA-55E5-4E5C-B152-AC6FC0FB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F6A91CC0-3108-441D-B9B8-754B5F1D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7B6BCC5B-3CC7-44B6-8B26-884FE5B2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27B640C8-62E0-4F77-8FFF-C2464D27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CB7210A-6F4A-4E73-9205-F1BC702E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3EAF2E2A-3C0E-4BD5-B757-D3D03249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92123F87-9536-4996-97E2-6A208D16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78F00AF6-9EFA-4155-B1D4-FE6DF71E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B4C0DFFA-30DD-4FA0-A6DA-004C7EE8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A9E95B62-A92F-487E-BC34-390D1CA5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10B13F7-F6AD-4DE9-9A55-126C12F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3EBD43CD-E649-43FC-AFD1-3B3697B9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5836FFA7-7658-4485-8A7C-A079F6D8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A9017E2-5549-4DC1-8184-C5650D27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0CB8FB7B-A7F4-43C9-BE2E-81005040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F289375-9B7E-48B4-8AED-17CC3A5A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8B927FC5-6958-44DC-9C3D-E944176D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42A99E80-79D5-4B14-9269-F8EAABA2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EEB865B7-8B56-48BD-B94C-94AF3A09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61160545-E591-4A6B-8D0A-CB909E15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F34B2ECE-ECA3-4C7A-BFD2-8E9E8215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D1E73948-8FBF-42DB-A264-35CAB3F3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E2CEEAC3-2C59-4051-9A84-BDFCAD63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F8B6FAEB-0239-4EA8-864A-1C9B9E56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4E9919B8-DCEC-40A1-B6CF-B8B4D92A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9750688-936A-474E-A1B1-3DBB4200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6C9195A9-A2E0-45EF-85EE-809D8530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812E123-DBF9-4016-85C2-B9419EB8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F1B2A58-B150-4073-91F5-785537E3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38D297D-CB4B-4D39-962D-AFBDA42B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4A5DC23D-8C60-4BB2-8656-3C5DC56F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4A4418B0-6A20-4E69-82D3-48401383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BE8A9F4B-37EF-44B6-BCB2-8D4D3620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2393D93E-1279-4C4C-A0F3-36F006B8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2712798B-5310-4173-B312-7C30F189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2FC11FED-0759-48D7-B421-FF4D31E5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22A0FE80-89F8-4503-8408-715EFD6E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616E498-6C22-4E19-BC65-7F89650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41E6782-22D2-44BE-A0FA-A501A028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6C6D0D39-1742-463A-84AC-4ED1D568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06F4674-093B-4AB8-B9C4-668A8E84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E209133A-CB83-4706-9B4A-BAB86607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07C7BD5-7B65-4556-8A21-29847747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3D01E7E2-62C0-4EA2-87D7-0F15C5C7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7468E1E-237D-465A-B883-88A9AED2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7DD8DDAC-D72B-4C84-870B-C22341F2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F5C02106-B119-402F-996D-D6057E5B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E23E3E6A-F758-49B5-AAA3-224B508A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F5D5F2D2-A826-4CF7-ACBA-0C7CA2B8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2D459E15-796C-4775-B30A-3C9A3373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E604084D-C694-41CA-B42C-EF257DBE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C19785CC-37BA-43FD-B94F-0B780809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C81A66EB-05AA-44B1-B51C-107F8131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D7AFD5E-DCB6-41A0-831B-EBBEE118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942798E3-AB2E-4664-BB5C-0C3E69A7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6FB4BB7-5ECC-48A8-BBA2-64AA8E84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244AF49B-4C8B-4C71-877E-1A3BE3AD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6713B4FE-3D7C-42DC-8B2F-374C73F5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9B282D9-0445-43BD-931F-60871E91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9D4F004-3042-4A95-9520-017F14AA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B6617B55-66C0-4381-91E1-BA53A623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50163CB-2BC2-4EB6-BE3A-A0660BC5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EF64F7F-9609-40A6-A279-D9E19781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C4D68DAB-F8FB-4FA5-9DEA-1EDBF53A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A718B88C-6DC1-4790-B5AD-CE32A96B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8EFFC30-7284-4DED-9900-F9B1F412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939FD63F-1AB5-4FE3-B44D-A298E1CF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D7C3AE7-74BE-4E71-9E4D-8A7AC7E1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0EF21DE9-84CE-4136-9667-562E880D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01930DF-01B7-4216-AED8-6C75E4F7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B30834FA-CC5C-4DA4-99A4-3B81161B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A5CD87AD-CE35-4D2D-B20B-6359FAD8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624B0763-E796-4E09-8136-AF4F4A53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FE9FE84C-F983-464D-A888-D8892EB2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07B0C6BE-C40A-4BDC-8470-C5EB1A50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B6A96A9-F990-48B8-A395-C5A395F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BC9E00F-9F11-46A4-BCE7-FB6F988A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6250012-0C61-439F-8C97-0630C631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53E1196B-773F-44B0-BF8A-00D1E0DA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BDBD41E-1B80-417D-B738-16D7B856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68DA400-EEC8-4184-BFBE-9D0421B0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5D32747-B3CF-4156-8818-0FA6F2A7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122634D-BA9D-45E7-91BA-ACBAC06E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8CD0467-2632-41A7-B2D2-12938A4A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87172CA5-61B8-42B5-9024-84290CF7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AAC56154-29F2-43D7-9E7A-3FAEBFDF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C40A4A9-8624-4CDC-A4BA-A68F6B6F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5C04242A-F357-484B-B705-43ED876B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333AF026-C8C0-4883-8EE3-2B4860CD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445E170-F92B-4391-8BDF-DF30807F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655B715A-CCC7-4AED-B227-E3CF8270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C09E1F0-F7FE-4DEC-9011-8CF5B723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49DCA2E5-1C10-47E9-A7B5-5DE582EE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FE4B77C-19FB-4544-B4B5-8AACA1C7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B0C81731-18CC-499D-836C-2D44706D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A24484A-DBD2-4FDA-B951-265C6329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43565A24-5361-4F75-98AE-C7CF528B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7941A10-316E-4DD9-BEA2-0CA96C79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16F263EC-B814-4477-B74D-BF8BDBCB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B9601B32-05BF-4367-B67B-0DA4DB81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6A78F6E5-386A-478C-9B07-B99A7677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ED12B3A-59F8-4E63-A92B-72E291D3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94747368-DAA3-4F34-94D3-D91AB1B4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D60DA2C-06DD-4CD7-B616-E78148D5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3969F90-F5E8-4DC8-B02E-00376CC4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9A78AE86-E770-4A7A-AD9D-15FA1BC0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BB8442A0-030A-4C87-B0E3-1A9172D5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B4AC1690-6562-4FC8-8902-07CCD4FF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6968645-169A-4A09-AECE-FBF59958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FBD1818D-6076-473F-8535-D94E1BA9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3363FA3-833E-4A31-B978-77E8D200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CD26446-1616-4567-AC73-1A35ADCC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89E9F89-D030-4F0F-BB12-15F5EEE6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DD540142-41ED-45BC-8BC7-2A8AC67C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2160015-93C8-4424-A42F-E24C8BFE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36232086-904A-46B6-AEA9-FE0733EE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67665CD-53A1-43FC-AD91-0B831D5C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FE183AF-30A1-4E8C-9AB5-9A6A3E13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EB00AA8-BE17-4A2D-9FAF-96D50088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6DDFC0E-5E7F-4EAB-914A-B54DC177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F4967DDC-67E8-4EA2-8648-02396C03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5B127EA-3EB8-4EF5-8989-7656DDB3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CB28E715-9251-4DA8-A1AC-82734BF5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D5C3F99-E806-4A82-BB2D-0D1458C5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DA48D59-658B-4D3B-8DDE-9D67F59F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E64968F-7637-445A-8854-308CCA3D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7780A18-06BB-4616-8690-B03CC563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AEA4E079-01DD-4614-8E11-197294E4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9D146A99-8D16-4E4D-9B05-503B633A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4867999-1EF2-418F-B893-183D260B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13587F0C-CFC6-4D9B-A50F-994F085E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9D5B25A5-E6BE-4068-859B-B06AFA07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188BB704-EECC-498D-811F-52E19D56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5FC648ED-6F01-4315-8738-22423A3A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79A336A-4D11-4F61-9D7F-79C38C65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52DCD95-85F1-4CBE-AF7C-4F8FE6C8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E5C8D0D2-FBA1-4CCE-9898-1DD1B469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A1F9C1DA-F6DA-42F3-851A-69853365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5548D04-9786-4F6C-9823-FEEFADE4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8A349586-0BEE-41E3-9383-22F0A0C8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D5A5CF8D-A5E0-4060-91CA-20C9F848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CAE5E12C-67C1-4E4F-B921-55A288FF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3A2D5E00-E0A2-40A4-B33F-3EE17BA3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BE36B86E-A8CB-47A5-9910-7A18094E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EC93D67A-6D4E-4FB2-A628-E3A8E021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9A078AC7-1F80-4206-A39C-B12C27F4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F444DA5C-DA3F-4340-948B-F7ACD1C6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67C9E85-BB04-4336-8714-200BC5B4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F0CDE2F5-569E-47CA-B8BB-C8A74119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0CD3C574-75CB-4E56-9C11-9E3C82DC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CD6843EB-7750-494E-9B3B-374ABB8D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69F01602-B233-4191-99DF-F61B5886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A06BF2C2-53FC-46F2-9899-1A6AE533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C7F7B423-14A1-4365-9E89-D248DFE4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AFC44C07-DEF3-41DC-A250-E69B56C4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5C2D34C6-CEFF-40AA-A365-9FA6D6E3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F5A474F2-26B0-436F-8ECA-2A32D887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B01D3815-5DAF-4E10-8304-2B7C7B30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436C578A-1D19-40CB-92EF-1795209B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118A94BF-C87B-409B-B02B-05AEA40B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079FB5E4-6880-4224-84D6-163AD5BA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AD18C8FB-65FE-4805-9F0E-2267384D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97BD7D2-ADA1-400F-A738-5EC9900F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988817C1-DA49-48F3-9154-E6B271FF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A0E7801-211F-4E2F-97DA-8774F990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8A93FF0-1945-4D37-8310-8C454AD3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8415ECB-9A86-4420-A0A9-7633B904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534DE9C1-89E7-4991-817C-9A8E9BA8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698482B-79D5-46C8-8D62-111E9FBB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9A0953E2-4A33-46BC-9ED8-42CD7AA4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29B27E1-49FF-4AAF-BDE9-2A1463AB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1F809830-125E-4602-96D9-D3D70A95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B0295AC0-B9D4-498F-A474-55CF93EB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7EF9419-5108-4D1B-96E9-F0C4F7A2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678B691-A368-4838-8DE5-03E36952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29D8353C-EE01-4600-B691-F9D08BB3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F3BC4FA1-663F-42AB-826E-2882E687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B2365863-E0ED-47C6-8BC8-BECD73C1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1ACBD2CB-D46D-4BA5-AAEB-1AE6F9ED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F0649BD3-B5F0-4737-A18F-C7AC7C4C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5B81EAA8-C6DC-48E9-843F-072152BD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3284DAAA-4D59-4AC6-BC67-CD4B4F36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3E9F1F6-350B-4EB5-8518-5B86F542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40F046DC-EEC6-4B0A-BC0A-B6EEB865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3C0D4197-5B62-42EA-A97B-55DD3A33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20EB0634-E360-4A97-8E1A-D3D93CF5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39DE2DB7-45A0-453E-B1F0-82A0D5CD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C4E93C6E-EC47-4A22-9B8C-AA1D0F6E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06DB4031-5E9B-4F2C-B213-6A51365E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91D3BE14-F531-4711-A07B-1C08F703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AE697E2-3A9D-4FD1-BA7C-048C9148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D7BF553D-1544-4862-91F0-0598564E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5273FB22-1E9A-4973-88D2-48F92F42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326FC908-509B-48E9-86AE-B6DFF3EF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F1CC99F-E107-42B3-8297-A1749D3E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36B2D543-D4C5-468E-A1FF-30FD1C2E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DDF3E66C-C599-40F7-BFC7-D802EFF3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9E1F9ED6-C1DD-4DE1-9A11-831A39B0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557D653-6129-4C1A-B80D-A444809C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EA9EFFA5-B8BC-4A84-BDC1-A8463618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A089555-6639-46F4-AD1E-B166FFA9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0C82C0BE-BFF1-4590-A12E-739A567E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4BD635D2-EFF1-446F-A023-DBBF82FA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C6C6A8B-6FE8-4DCC-8743-B2540808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F9487C3-8402-40D7-8316-453AFB97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DA7924DC-6013-4E1B-BB85-49A75D68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AC00C937-6EC2-4B85-BF93-2A22E445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BBD8F490-2407-4782-BBC4-099CA3D6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AF8398EA-C6A1-4470-A95F-39A6DA02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4A280475-7C36-432B-A4FA-A0DD843B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51821CF8-060C-4F8E-9E1C-F00E94F6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22227E8E-E969-4178-990C-3B1450F2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EB17A78-8AD2-4ED6-B3A3-0A184927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D0FFA21A-58D4-4555-89A8-8764BE40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10BF0FC9-375D-4CF9-9B4D-5FA9AD53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353E7D58-38F6-4D66-992E-3DCB2C7C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A46F9AB-BF29-4E3A-A7B0-8A3D5E52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F42C673F-C24F-4402-891F-58CC72FE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C9DDFB8-229D-450A-95A0-1D71746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2FDA1D75-078F-441B-BD98-A4C2564A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45827C05-A83D-4481-8208-8CD80ED0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45CAB68-37BB-4A87-84A2-F6F36766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6D3259C-AE35-430C-8DCB-2C742C46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5F897D6-E332-4C86-977D-9D13ECB9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581B7D0F-F28C-432D-9944-31DB2BBD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76BF6119-8A4E-47D7-B218-51FE1811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ABDED0D4-9C64-414C-BD29-16CACB79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58B4D2F1-FBF6-48A2-98B2-9DD703A2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2E59D58-07CD-4832-8F13-D8A61D3E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311F1A6-01BE-4F88-8438-A220B644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F08D7647-ABA8-46F9-B266-DFB289F1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C3EB8876-92CC-47AF-9B41-35975348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E2FA907D-F5BF-4AE0-A789-9476F5B1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5A7289B-F212-4932-858A-5C37CBC7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03C078ED-51D1-4D82-A4A9-C1560AE8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80E3266-055C-4CF4-A2BA-264C9D2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5C1B679B-2F26-44E0-ADAA-5F107AA4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E1AB478-0FDE-4FAF-95D3-DCBEB150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9025A0E1-AAFD-48C7-BB18-F60AEAC8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EA7D3CA-DBED-4269-92D0-25BE8C6D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37974882-57BF-4CBE-A660-625D37DC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EAE521E7-0320-409B-8974-2707A26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6442B6E4-CC8D-4C45-AA65-7B602717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F0E8C1F-89AE-47BD-A523-42A296DD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BDADA838-62FD-49E0-A46D-B151E69C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B35A8EB5-C560-42F7-91B7-B4916A78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310D5109-FDE2-42AA-9176-400880D6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FD42C8DA-081E-42A0-B710-83F95FE0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1E67D0CA-4B04-4E07-BB5E-21F47B93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C4D80B6E-0F1A-42DA-A0D4-363AABBF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09DEA013-F60A-4A38-9556-A025D7D7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C6860A1F-ECFD-411C-9743-97FA0258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D4994AD2-ADB1-4438-B6D0-2ED39C69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D754EBF-DEA7-4008-A8DB-3AA167EC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D5637A5-248C-4DC5-B9AA-FF754371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DDE6FFAB-0CFB-4301-BCEB-CF30E583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CDAECCF-49AA-421C-8C1C-C0A467B0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5C68020A-24C6-434D-B2CB-944A3D7A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2F4FC38D-8020-4A62-A2AD-F4C21C23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548D5157-5291-46A0-8C4D-43A7621F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E130E573-3E0E-4A9F-BDAB-A0FC97F8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A6634B16-363E-4767-B722-C23C279D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5AC29E3C-A0BA-47FE-AA25-4A622EB3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97268BF8-0E2E-4C07-9E66-469FE011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64E5DB1-B14D-49C0-A569-ACDE135E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5375BC68-55B3-4FFA-AB4E-9B2DCB23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C3C8B71D-9F07-43F8-8028-014BC939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8C9E5F6B-0E02-45F4-9993-4BC9EE8B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89514166-8C80-4E9C-B5A2-A7CF3AEE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7F8E6D57-D8EA-4254-948A-8C14FDF4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AEC026F9-6E7A-40DD-B4A9-13FFB3B5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20C4345C-BAA3-4405-BF13-D22181C1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4E80A502-249F-4A6A-B94D-881C12E5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10006280-D376-456C-A616-9BC96C34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D8740D83-CED4-4812-855F-F71A0141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D1057859-3CD3-4921-A8E8-8DA8E7B4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9900AD09-1C6B-4474-BD57-1604D443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8996E5A6-859F-4EE7-8167-AB2C9137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236D784-17A6-40F4-B2D1-4181794A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607D71F3-B637-490B-A468-A0B4791C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4C12BA4-D663-4C2A-9B62-DA0F9C5A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603F3D8A-5B00-4B73-9361-CDC1509A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F9DEE41-7E6B-4840-A222-A75FFC59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45E03C61-F853-4E19-8E74-3D57F350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D6047B2B-FCCA-4210-907B-10555E50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D6578073-928F-4034-B0C0-57710A08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3DE3EA91-363F-4818-A58C-28571A1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5DCE995D-DABB-4D55-9ED7-3EBF1A16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0C488E8-8021-4C77-ABF0-7242BD2E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F4B7A0EA-7F76-4D5D-A1B1-0405C019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601791C2-9E5C-48A6-881E-8065D7AC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EBF5D976-3572-47B0-8455-7DD176C4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0AF881B6-7480-4CD1-9B3C-28011111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85B682E-3D74-40D5-941E-624CD202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52631C50-58A3-4EB0-B2B5-8CB18F83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256475A4-EA21-43AC-BCF3-8B4A7BE4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16FC07BC-3CC1-4FA8-8599-0C3A1FBD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C2A940E-B0CA-4EFE-839A-2EF202F3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66A9305A-5E90-44C7-A376-786355A3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0F311421-765B-4792-A4B2-68FD6073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816C8380-968A-46CD-873A-206F4D74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B1187EA-DA65-40EC-865F-FC1A4340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08D3F81C-BAC5-4D81-ACBE-E98F90B0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68CC5149-2925-4CFC-9D69-61441027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A53BF101-A778-4219-B6A5-42BEB191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25D8A8A-686B-4E05-9882-A8E34ECD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CF396F0D-2BE4-4294-B707-4FCE58BC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05C9FDD-AAAE-44EC-926C-8E2D4A10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0639DCB0-70EE-44D8-A3FA-5F42DACD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3AF9C8AD-A4C7-41DB-803D-23B3B95C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1F03EE7B-BE4C-4211-A9B1-7AA35D09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286FEF9B-5D35-4929-8983-C7579E9D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E5E2AD6-2820-4884-B56A-5525D8D4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32496527-386B-4688-9333-0EF55324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DC87AD5-45EB-4330-9DF9-95B84791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D84D159-7B5B-4DD5-A693-ECE9DC01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EA582CD4-3FEB-44D1-903C-5761C71E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55D48155-3733-4D9C-A66B-7EDC782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7D71CE7-7FB6-47D3-B2D4-6742ACF5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63736493-9FAD-4286-8D41-BC50C51F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CF81E959-B143-4FF7-B1FC-15DCF574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BB914F5D-E17F-45E9-9554-B0D3BA54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FEFC90EB-7A3B-4664-9A13-435A9FD4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BAFD0ED0-8907-463D-BBDB-E622E9B0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2843B06-D4D2-46D9-98BF-AF1501F3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1E279E20-8834-4A81-AE66-B9DE239D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5CE1A6E-1770-4D3B-A7FD-06EF0FFB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98E25C64-ED7B-4570-BB3A-4CD93F4E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0D99AD1-7146-4E93-B59F-1B7F84D2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893C2086-4BB0-4FB8-B8C7-7086A032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C3E29770-C08D-4359-BADB-103A512F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667B9098-6C19-4BDC-B792-D12C16E2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F685C372-7969-4A4B-8703-E8E9D6D3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DE6E949-669E-4B35-81DA-FFB12CE1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F1BC0C9C-CED1-4FDE-9E66-AF3A38C2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BFEB0C77-385A-4671-A60E-8AE65C86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7191EE04-2FD8-4B9C-934E-C7480299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81417F7F-220C-4EE1-AFF7-087073E7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DF4A807-FC9C-43E2-A562-8017AE95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8DD5388B-B2E6-4080-84A0-93A00B39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CABF1F0F-D3E6-496F-93A8-CF806925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E158174F-F26D-4CD3-ADF4-A319F6DD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36F8ADF-FB44-41CF-A37E-CF0D1064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B2E479AB-2A99-49A9-A72F-64DC282E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8EFF5B1-8108-4295-9979-AD1CC42B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2588CE79-5A3E-40A2-B7CA-C637C5AB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9AD90E4-EF8D-4B75-B4C7-A833C611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C21F6F0-A944-4D13-8227-EF24C28B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EA623B66-4424-45DE-8107-AB03FECE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E56DA2F-C4C6-465A-A1CB-F5EDE142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0383AE5F-3153-41F7-BC74-DB41BA66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36F5E6EC-CCB4-45CB-8DC7-532C963F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3E054BF5-2B1B-4601-BC4B-E168F4B3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85357E3C-7775-4C95-97F8-666F2710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206DA324-7A80-4FE2-A4FD-1188CA7B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1096A6F-B4E3-4CAD-8E12-6BA3B1A3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B2D5D676-671D-461A-AA55-BBDEC651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E0FE1A73-EC39-41C2-A2FF-8CCAFEA9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861B88C1-C7A0-4765-BCDE-1E35AE6C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B4282773-E27A-483E-857F-04AB01A9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4E4DEA3A-4B1E-42A7-B439-69C273DB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2DD11AD-8796-4600-94D6-308ACABB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00783D3A-8267-48B4-8EB5-CDBE8E71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F3D66AD4-6F49-4610-B09B-EC02BD0A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3CC008EC-CF96-4685-8BCC-AF0A9BE4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D5264A31-9E33-417D-912A-9BDBA30C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E256EA9-9238-4247-9CFA-EC639CD7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4AFC757-F2E6-459A-8B31-5124B7B3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1D183FD-502F-4A92-88FA-F069405F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C6CA3A71-D954-4CAA-87C1-1432743C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CF343B1B-64CD-4772-A4A9-0821FF01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B50AA778-7373-4782-84F8-441C0234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0B8AA7F-D109-4D1A-B09A-24220459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B44453D1-FF00-4778-8CE6-C0FB2915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D7651257-4600-494F-AB41-109B5300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A8DD0F85-29E2-4435-8320-7EAFEE5F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494AF81C-28FD-489E-B2B9-C7BFB70F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1DB0F33-6645-499C-8B74-D5845C6D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BFD4BA2E-E3FC-4864-9F83-6F1AC675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1DA741E8-A38D-4B04-BEE7-8327F67D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001C92D-A67F-42F4-8F05-12290610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87C54412-1230-46FC-9508-942489D7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5FEDCD6-E4C3-46B1-830D-E430E6C8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5D3B06AD-9F2F-40B3-8DB7-4D598F18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FC7CCF90-D329-471C-84E5-2E038B09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D29707AF-CD9B-42AF-8C29-F542CEC3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EA3D8B2C-0E1C-44FB-9E43-3D1A2798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BE05EFBB-54F1-4547-8528-BB9E8B76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38D91D0E-AE45-4251-9D17-85F75652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839CD60D-9058-4BF8-8130-7EE22170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4801D935-DED9-459D-8324-F8906068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E231913-3E65-483F-9512-D8C163BB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CA40C87A-97E7-449D-8EB9-52915656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77854205-3FEB-45A5-B561-B316507C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9CE548CF-9BD5-4446-A7AC-DFBC41FC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A7902C6-01E6-4411-BBCB-9414AB15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853ECFCE-CE29-4851-B3CE-FB5A1F81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1CB398B-0429-41E8-8902-3E951041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23C37CAE-E34A-456B-B3EA-F5499E6F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965515A9-E182-4F40-A792-8B8A23E0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AE34A8F5-AFC9-4E4A-A6F7-746CD803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5DA84D64-8BFD-4CF3-9644-770FB6CE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4756B51D-64ED-4957-8588-5E70046E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E9C79F1-E075-4A84-8C90-04E08435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D8415C14-29F5-4829-B36B-514F5BFD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36752EE-3C9B-424E-B0E3-0FDA227E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25C61D92-A866-4AD2-906B-A04EAE38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B598227B-AEBB-460E-A87B-D8D0C393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9F7CB99A-3B56-4FC8-90FC-C4517A5A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04520639-F301-4FA3-94F3-96CBB204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D3DB092-BD77-4087-8D86-0821FF19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AE801E9-F9D9-4FC7-A1C0-333B9DFA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51414A7D-D7E3-4214-9679-A9789F76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85B8DD8C-C2E6-4369-819A-CE940132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EC8434A3-E274-46D6-9252-C12B7C4B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D73FFEC-31C4-4426-AA69-100AF4F8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023C8545-C2B9-4DF5-BA8E-D3354F8C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C6482A5-1713-4862-AB53-838F7CE0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9552DF11-DEFD-46E7-BD41-BCB334D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F941CE12-9F54-4A8E-9E8A-880D6B63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48F56B9A-4A4B-4A85-B321-99F8F223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68BE4DEF-95B8-4AF8-A112-54DA6D3B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80F534BD-EAD5-4286-861A-FCEDFCBF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4E4BD44D-EB2E-4BA1-84CF-4C763A47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C7FB1CFB-2003-47B0-A16B-6C00C244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133B58F2-104C-4173-9DEC-C143CAE2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4F2490D-60FE-45CE-A889-4C1743D2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437C3D63-A486-42A7-980C-4CE9398A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48E28C9D-3266-442D-96C6-276E738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88DD6160-58CB-4C83-A122-C473BAD2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6CDDFEF-8FC1-4E11-829F-948C80E3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C1EF3693-425D-4BF0-9033-FF663FEF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D3A0CFB4-14D6-4066-B1AF-7F5FECE5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F522D43-D67A-4F48-976D-152D12C9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DE76CD5-455A-4E08-8024-62B7514B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130D51A6-7C29-446E-9BC2-837CC9C6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BABAD3F1-B6BB-4F57-84BB-1262B77C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FCDB880-714D-4A9B-B90A-9B4C4963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FC6DDAB-1454-4928-96B0-3E77DE1F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BE00BD47-5463-48D3-96CD-73353154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BEFAB54-7EBF-476C-86B3-516686EB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3F408D3-3386-42DA-AD35-6A5FADA0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3EDBACD9-322A-4A2C-A896-8EBFA3C5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9ED2F27C-E4E5-497F-A6FE-A7BDA252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D75BE12C-FDD2-418F-8F19-B1BE9370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C693F1B2-3B72-49FA-BE55-25BD0F36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BF96A5E0-CA8C-4E45-A2F1-0E672248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6C0AA26C-B10E-42D6-836B-FC50FDF6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D7A5B9F0-1117-4B7F-B9C5-4A5987C5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BD689F5-988B-4874-A419-5513FCD3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3889A386-DA87-46DF-8D50-1586F5CA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CEC7016F-4FB6-4050-9D6C-3271E1A8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D18FCF20-B792-4F0A-B802-FE78AD46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9D826BDB-277A-4C77-9802-1522288F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0248D9D1-F8F9-4F21-B4E5-A98EB8BC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65DCBEF-E132-40B3-895C-A26637EC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8671D3BC-C242-4C68-88E2-1490E505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EBBBD75D-6D68-4A89-A341-9BDDC525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2A0951B-7024-4837-9E3E-6C5AA604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4D298738-CCAE-44A3-92D6-919DBC7D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D56F8344-B864-4FAC-9D7C-9D526E95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896A4A05-7DAD-4047-84FE-4F9E445E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E2B57D6A-CB99-4DD0-BCB8-FADBB057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45D525A9-F0A6-421D-8DEA-74AC41D2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0733D558-4C23-45C3-8ECF-B27631B8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D9212A4E-B0AB-4376-945F-B0CD28CA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216C060C-AF8C-4F67-B1C9-00951A1A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9B5121B4-4689-47E4-B51A-A715839F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DCC563C0-32B5-4839-9C66-E011596F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84225BEE-0F96-4D46-BAC0-B8582732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9EDAD7A9-3B08-41DE-9167-421D2693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A34F1805-169F-4804-A112-F8257EE4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CC66DFF7-C59C-4D50-89DC-441526E0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9405D2FF-F993-4879-9DD5-FA7CC538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2E11657-778B-410A-91F7-A66FC513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03C69728-38B2-4EF9-9949-878D983A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5985E8C-68CD-42F7-A95A-DED05FCD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21CE7640-16A4-4D58-A020-31A38224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05689B46-C4F5-46ED-99AC-8D5A133D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E90F779B-33E5-4D4D-8B98-39D17CF2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95B6A985-0002-4183-BC00-07355686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063A8BBF-ED16-462C-B4D7-5261C6F2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4D602C99-B3BD-402C-8902-060E9C68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6BDD6B01-EEE5-4BA2-ADCB-AE3CB413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66A1D5D-F066-47CB-A22F-056E5969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8792F8B9-CA72-4DAE-A191-6311A743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AE6108F7-109E-4BFA-B857-B5C03EDE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6F40317D-940E-4ED8-AD18-1283B873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E03B0AC3-F7AF-4403-A145-3E605F4B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636B51A3-C66C-4CC2-AE70-F4BCBDA0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4FD58529-A3E8-40DF-9A91-FB402E97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8ED7CD3D-E17D-4CBA-8C01-0AE13E4B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03122D8-9AFE-4638-896F-062FFD6A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DD32ABF9-3020-48C2-8F44-247BCEBA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6092681F-3297-4E8A-89C1-6C6AAFF7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56EC84DC-0566-4B8E-8837-E3708A32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8376D75-D16D-41E5-8DC4-1FCA2937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791ACEE-BE71-42FC-A85E-B72C96CB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A29A2C92-31E0-4960-A3E9-D8313DA4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6DCCB872-6FC9-4FD6-84B1-8B1817B5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5E9EFF52-1214-4E92-904E-2846D363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5F741A9-EB22-469D-BB70-EBE157F5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FE480EF2-FC03-4E4C-9441-1CF46D61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A5498A31-77FB-4925-A2CE-0DEC14DC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E4ACCD57-88C2-4CC2-A54D-EE58E5F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1EB4C39-325C-4B4C-B549-BA5335FD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2E3DB732-84DC-4A91-90AF-32767849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D2D98FF7-1DF2-43AC-A16C-BEF1AD15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003887B7-0DC1-4152-911C-C8C5F4CC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58517219-A361-4F71-A414-30D21B99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4604F0F1-9713-43FF-87C0-17C9966D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CFE7D704-C853-440D-B753-F1F94161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DCDB0637-ADAB-46D7-82F1-59165FC1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763DA16-146C-44A0-8894-F8501F9A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6AA4ED38-CABC-439A-BA08-BF1150E8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93D8F925-8B71-4BEA-A704-9D9072B4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33A728BE-A1D5-48AA-B889-63AB641D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AF0174C-7F28-4C12-9F5A-E016801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2CDD06EF-96BF-4D3C-A17C-B556FC7A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F33103DF-2FD0-4F4F-A0AC-DE30E6A2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5B42FC30-19D9-4CF4-92BE-7570935A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A34B7E5-02B2-40DC-855A-EC0B7E3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DD60FF3-AA4F-42A1-BD43-A13D0B81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30969B17-8415-473E-971E-B17A1F4D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B4E1B25E-AAB1-4FAB-B54A-74D87A77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91B9E01F-EE2C-40A9-BACD-0EBC4C37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600F93D1-85EF-48D6-BF2F-B11FDCE3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C65FC232-024E-4E42-9912-8D3FCDAA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5A09345A-564A-4B09-9438-997CD8B9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84DF26F2-3DAA-4B67-87B7-9E2188C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26FA8D49-2EEA-4AF8-AE83-10FC9741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AB52E726-1937-4286-85F2-C828D9BF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0D8C3656-C9EA-4136-99B3-5254A86A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5DA0A541-4AD3-40E3-B873-6BF59FA9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F5BF0ADE-A2F5-4E67-A5A4-9081A3FF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FDD1437F-2152-41B1-8D5B-612F2634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3EC673D0-80A6-4811-8D80-89385F1F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5DDBF86F-17D5-4441-889A-5925AE0F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75464E01-6B02-4B11-A51A-0CA84A7F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B386F84C-2AEA-4E54-B95D-A5FC8B5E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242C9D26-3D67-4AE9-9F0C-E77DF15F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F784D140-C3D2-4A4A-BC44-65720526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BB927804-9B3A-4F5C-BE67-0B85C8C1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F803C397-4875-428E-9FB7-71FEDA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BEA5930-09E2-4943-BE30-ACEDF229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ADDB963-F301-495C-B550-AAA1BCE0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8658E36-291B-4EDA-ADF4-8A4DE40E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AEFB2CD5-08D7-4E7C-8AB2-75351634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5DB03B83-D164-40DD-ADF4-75926E9A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79E91352-D42F-4DCE-9F08-32CD2D89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6E2F91F-DCE0-4E5F-98FD-7894BEA6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ADDDD958-495F-47E1-9451-1F0018E2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EBA876DE-3757-4EC1-AA09-82B1361F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CAAE6FD-A1FA-4DD5-90DF-2EEFADFA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6118B4B4-F6AC-4675-8B55-7CB8B12C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542ADDE9-485C-40AD-B631-14C6DF36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12BE0AEF-62D6-460F-9414-5FFC7DBB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E96C839F-463B-4418-951C-FD005E00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EA246C3C-AA43-460C-A006-CD559B7F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CA544388-CA5B-4A34-8328-C0CA95C1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3049E347-9E8A-45AF-B675-7725B5B7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619DD76D-B705-4E4A-A33E-D4479AB7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421E6C3F-7719-4AAA-A791-5B902A4D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B24267E2-0111-4CF9-ACE1-B7379999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CA7603BF-1411-45C8-A1EF-261DFE7D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AEEEDFE-FCD5-4EB4-88DA-A5E771F2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361DBEBA-8A01-4A0B-AB41-79D5417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D96F4EAB-BBD5-44C8-9909-79543BDF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EB6ABE99-B724-4AA8-A02A-3F34C187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E44D7991-FB38-4AE6-A778-9E4E6823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210A0534-4348-42F6-8478-78C9EE50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333B0C80-DF29-4783-A675-BD205F8A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5C186FB-CCB7-44B4-B071-BEDCC615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BC6FDADC-9C54-42E1-99B3-B058EF9C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C5654C31-DF64-4282-848B-DBA01BB8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778059EB-7D3E-4996-ADCA-5B3679D5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48F8755-4391-4737-BD52-FAF16B87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171BB874-731A-4F40-932A-A82C2314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4157A404-C189-4284-BB2A-4478FCF2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B63FF82D-37E9-4361-80E8-DEEE8100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E0C6C863-0BBC-425C-95EC-75EA29D4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6F21F470-565E-4197-8BEE-0E3EDA40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6D2CD18E-C872-450A-B371-2C67D7EB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F0CBD8F3-BEC4-4239-A2DF-280221E2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8F084071-3EC4-4948-86AF-20A55A7D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65F104BA-BF70-4FCA-BA53-A7AAD2D8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EF09875-75E2-48D6-977D-D117E0EE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7359784C-0925-4C8F-91B1-3E10DD9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69C918C-51AF-4247-9E6F-E79EDAB2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6FE84A5A-55F4-4437-98B1-11F08E5A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24DB1DDF-0340-4322-8AE5-F133B96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0052FF8A-4104-40D6-A39C-83CAC139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1224085F-0CB0-444B-BAA3-F3A991D2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23BAD9EC-01BE-462E-B06F-D97A3E7B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EB81AE2D-0606-4583-A222-CB5BA0A0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D022E29F-F8F4-43C5-B22A-BDE54B3B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9E68F8C-775B-4493-9DD1-49B92447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617D7254-D3D3-4778-9FD2-B1E60B33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A73E43CE-B7F0-4B53-9354-F235968B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D1CA4325-4CB1-4B15-AFBD-28476119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6B04F2D-F1D4-40F9-8147-B47C160D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2481261B-79F0-48A4-9D13-06FFD5B7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D2D8D67-F2C3-4933-9E0B-72488D98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A2C92D00-70A1-48AD-824D-8C37C0C4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F89C3A8-C611-4192-BBA4-9336483B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AFC71893-0A2A-4B6C-9A20-2CD1CDC4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1193DFF-64CA-47BF-A4D3-889DDED5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E0A4D828-1EE3-473F-8648-83E9E5F3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1760317-9706-426D-90EB-9AD27F4F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247CC80-4C48-4A01-8ACD-6AB8BCBB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41A278D9-914C-4135-B67C-4ED4529F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60CCA4B7-5DFF-4296-9138-E895BC51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71289E51-A37F-459E-B471-3D54CE27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429ADC69-06CD-409F-874E-167C161E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2250DF61-42B1-45E1-9D0F-4D630E5A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3FB6800-E21E-4A9E-AFA2-87419D99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171AC0B5-849C-4D2D-AD91-A38ACC52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C87F7B6-6369-4920-AEBF-D4D36D10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53063EFC-6903-48D5-9DB3-3563099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18A08B87-CED7-448F-A611-43808585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20562E4E-B390-4AE6-AD09-C94018AD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01C1CD79-FE47-4236-8EBD-609EF70E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24825526-5BA2-4699-BDD2-2F8547D9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E67F8C0-AE22-4491-82DB-CC4C390C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0E993E68-0D51-4CA2-80D8-97022C5A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5542286-6DCF-40C9-86B8-73A971C7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B4032C7A-40F3-4CAC-BDD3-D7344AB4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B846E78F-A654-4040-8BA8-43EABB90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6DF6BECE-30DB-4B35-BFC3-D3DDB988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B46C0793-4642-43DA-A672-E60822C0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720D01A-41A4-43FA-8119-05D1827D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602433D6-481B-4B64-8A77-628D2824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911C3FD8-0700-4E0B-A418-2CBFBABB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F19D5D6C-9984-4A8B-BA43-D78D4AD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B4231CFE-2BCD-497D-A773-362946A6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5DA80415-2A4E-47F6-A142-D24E2B83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2570C6F8-8020-4311-B775-4F6E6E65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A5CC63EE-44E4-46C1-B22B-1166022E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41D3215A-81B3-4D8D-8CB6-86D17875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EBFDFDB4-A571-4A95-AC5A-02C29C58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C43E75D-B614-4C98-83F7-9FFAD62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62ECEDB7-E539-4A01-A4C2-24E43E5F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A13CACD1-ADC6-4E0E-AC24-0F8CCE25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BF432AA0-EDDC-4FCC-9E35-D601CB92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F12BF9C-671B-46E9-B696-A4D18748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DBF7B405-51C9-430A-A703-C76A105A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DAF9B07-D4BE-4CE9-BBFA-44057D04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EB01ABC8-937B-4B38-9296-E091F5F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01A30E9F-6917-4F3E-ACC5-CE44DFC2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95492A5C-DDA1-4E54-9B1F-F8239598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961909A8-2DED-40EB-AC5C-80B0696E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57D990C-44A1-40BB-963B-8A5367CA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766693D2-9472-4931-A906-86645C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E4141CED-9F85-4852-BD4B-E463E6E5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5022FB75-1AEF-4BEC-90B4-1AE1A6D1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12B0A3DB-1FA1-4440-853A-DD7A222B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9F51A4FF-3619-4850-AAE2-D6CC79ED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3E3743D6-3182-4490-850A-145D4086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A04BC46-4D80-4A8A-BE79-E35C30A4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52BACA59-26A6-449D-8D3B-A7CAE250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041A8023-4F51-4CF8-9068-3DC3733F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7555A212-19CD-49F4-B795-3E305995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01644A4D-F467-4328-BC73-01EA7E95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11633E7-5589-4169-93ED-8BEEF357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5BF1C6CA-71D8-40FB-988A-55267373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81D36BB-3763-4604-9DD3-CCEC5D65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F2E9817D-DAEA-4C50-A313-64B3569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BD27C289-DAB4-4C93-881C-F19A853C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F9699123-EAB2-4FDE-81FF-E0FD1494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7981708-B139-4A30-91D6-5D02D3F5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90A84741-AD3F-4C2D-A251-DBA3779B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BEAD394D-9E4C-46F5-A304-C6AC3043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FCE3421B-E849-434A-BF80-82CC090E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173F446A-A403-42C2-ABEE-61E04423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B015A173-32DE-4AB6-B24C-62DF770D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07524ED6-4B09-41F2-9A76-88EEC354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BFB48DB1-A696-4201-9136-344057AE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E1F8D26-DE8D-4871-8596-E19E607C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9330BE23-3C6C-4B1C-8998-81F550B7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73075AB-C084-4CF9-B538-62D78772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0CF5E0A-98FC-48DE-B0CD-BB25551E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275BCFC8-BF2B-4198-A49A-F54D8B13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1AFE-0A52-457B-A83A-731BE43E2437}">
  <dimension ref="A3:P103"/>
  <sheetViews>
    <sheetView showGridLines="0" tabSelected="1" topLeftCell="E1" workbookViewId="0">
      <selection activeCell="P52" sqref="P52"/>
    </sheetView>
  </sheetViews>
  <sheetFormatPr defaultRowHeight="15" x14ac:dyDescent="0.25"/>
  <cols>
    <col min="1" max="1" width="19.57031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2020</v>
      </c>
      <c r="C6" s="12">
        <v>2021</v>
      </c>
      <c r="D6" s="13"/>
      <c r="E6" s="14" t="s">
        <v>6</v>
      </c>
      <c r="F6" s="15" t="s">
        <v>7</v>
      </c>
      <c r="G6" s="11">
        <v>2020</v>
      </c>
      <c r="H6" s="12">
        <v>2021</v>
      </c>
      <c r="I6" s="13"/>
      <c r="J6" s="14" t="s">
        <v>6</v>
      </c>
      <c r="K6" s="15" t="s">
        <v>7</v>
      </c>
      <c r="L6" s="11">
        <v>2020</v>
      </c>
      <c r="M6" s="12">
        <v>2021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41297.322</v>
      </c>
      <c r="C8" s="21">
        <v>42720.107000000004</v>
      </c>
      <c r="D8" s="22">
        <v>42048.415000000001</v>
      </c>
      <c r="E8" s="21">
        <f>((D8*100)/C8)-100</f>
        <v>-1.5723087959494251</v>
      </c>
      <c r="F8" s="23">
        <f t="shared" ref="F8:F49" si="0">((D8*100)/B8)-100</f>
        <v>1.8187450508292073</v>
      </c>
      <c r="G8" s="20">
        <v>7252.5110000000004</v>
      </c>
      <c r="H8" s="24">
        <v>7389.1589999999997</v>
      </c>
      <c r="I8" s="22">
        <v>6686.7449999999999</v>
      </c>
      <c r="J8" s="21">
        <f t="shared" ref="J8:J11" si="1">((I8*100)/H8)-100</f>
        <v>-9.5060073818955573</v>
      </c>
      <c r="K8" s="23">
        <f>((I8*100)/G8)-100</f>
        <v>-7.8009671408978249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38675.802000000003</v>
      </c>
      <c r="C9" s="27">
        <v>40072.207000000002</v>
      </c>
      <c r="D9" s="28">
        <v>38989.017999999996</v>
      </c>
      <c r="E9" s="27">
        <f>((D9*100)/C9)-100</f>
        <v>-2.7030929441944807</v>
      </c>
      <c r="F9" s="29">
        <f t="shared" si="0"/>
        <v>0.80985004525567206</v>
      </c>
      <c r="G9" s="26">
        <v>4312.009</v>
      </c>
      <c r="H9" s="30">
        <v>4500.5309999999999</v>
      </c>
      <c r="I9" s="28">
        <v>4116.3329999999996</v>
      </c>
      <c r="J9" s="27">
        <f t="shared" si="1"/>
        <v>-8.5367259996653786</v>
      </c>
      <c r="K9" s="29">
        <f t="shared" ref="K9:K11" si="2">((I9*100)/G9)-100</f>
        <v>-4.5379311592346028</v>
      </c>
      <c r="L9" s="28">
        <v>331.58</v>
      </c>
      <c r="M9" s="30">
        <v>338.82799999999997</v>
      </c>
      <c r="N9" s="31">
        <v>323.27999999999997</v>
      </c>
      <c r="O9" s="27">
        <f>((N9*100)/M9)-100</f>
        <v>-4.5887588983200942</v>
      </c>
      <c r="P9" s="32">
        <f>((N9*100)/L9)-100</f>
        <v>-2.5031666566138</v>
      </c>
    </row>
    <row r="10" spans="1:16" x14ac:dyDescent="0.25">
      <c r="A10" s="25" t="s">
        <v>12</v>
      </c>
      <c r="B10" s="26">
        <v>2030.232</v>
      </c>
      <c r="C10" s="27">
        <v>2020.0260000000001</v>
      </c>
      <c r="D10" s="28">
        <v>2302.3980000000001</v>
      </c>
      <c r="E10" s="27">
        <f t="shared" ref="E10:E11" si="3">((D10*100)/C10)-100</f>
        <v>13.978631958202527</v>
      </c>
      <c r="F10" s="29">
        <f t="shared" si="0"/>
        <v>13.405660042793144</v>
      </c>
      <c r="G10" s="26">
        <v>2185.2330000000002</v>
      </c>
      <c r="H10" s="30">
        <v>2157.5230000000001</v>
      </c>
      <c r="I10" s="28">
        <v>1922.7670000000001</v>
      </c>
      <c r="J10" s="27">
        <f t="shared" si="1"/>
        <v>-10.880811004100536</v>
      </c>
      <c r="K10" s="29">
        <f t="shared" si="2"/>
        <v>-12.010893117576018</v>
      </c>
      <c r="L10" s="28">
        <v>282.98099999999999</v>
      </c>
      <c r="M10" s="30">
        <v>270.79399999999998</v>
      </c>
      <c r="N10" s="28">
        <v>292.7</v>
      </c>
      <c r="O10" s="27">
        <f>((N10*100)/M10)-100</f>
        <v>8.0895440814789197</v>
      </c>
      <c r="P10" s="30">
        <f>((N10*100)/L10)-100</f>
        <v>3.4345062035967118</v>
      </c>
    </row>
    <row r="11" spans="1:16" x14ac:dyDescent="0.25">
      <c r="A11" s="25" t="s">
        <v>13</v>
      </c>
      <c r="B11" s="26">
        <v>542.08799999999997</v>
      </c>
      <c r="C11" s="27">
        <v>578.97400000000005</v>
      </c>
      <c r="D11" s="28">
        <v>738.95899999999995</v>
      </c>
      <c r="E11" s="27">
        <f t="shared" si="3"/>
        <v>27.632501632197631</v>
      </c>
      <c r="F11" s="29">
        <f t="shared" si="0"/>
        <v>36.31716621655525</v>
      </c>
      <c r="G11" s="26">
        <v>712.87</v>
      </c>
      <c r="H11" s="30">
        <v>698.5</v>
      </c>
      <c r="I11" s="28">
        <v>624.44100000000003</v>
      </c>
      <c r="J11" s="27">
        <f t="shared" si="1"/>
        <v>-10.602576950608437</v>
      </c>
      <c r="K11" s="29">
        <f t="shared" si="2"/>
        <v>-12.404646008388625</v>
      </c>
      <c r="L11" s="28" t="s">
        <v>14</v>
      </c>
      <c r="M11" s="30" t="s">
        <v>14</v>
      </c>
      <c r="N11" s="28" t="s">
        <v>14</v>
      </c>
      <c r="O11" s="27" t="s">
        <v>15</v>
      </c>
      <c r="P11" s="30" t="s">
        <v>15</v>
      </c>
    </row>
    <row r="12" spans="1:16" x14ac:dyDescent="0.25">
      <c r="A12" s="25" t="s">
        <v>16</v>
      </c>
      <c r="B12" s="26">
        <v>49.2</v>
      </c>
      <c r="C12" s="27">
        <v>48.9</v>
      </c>
      <c r="D12" s="28">
        <v>18.04</v>
      </c>
      <c r="E12" s="27">
        <f>((D12*100)/C12)-100</f>
        <v>-63.108384458077708</v>
      </c>
      <c r="F12" s="29">
        <f t="shared" si="0"/>
        <v>-63.333333333333336</v>
      </c>
      <c r="G12" s="26">
        <v>42.399000000000001</v>
      </c>
      <c r="H12" s="30">
        <v>32.604999999999997</v>
      </c>
      <c r="I12" s="28">
        <v>23.204000000000001</v>
      </c>
      <c r="J12" s="27">
        <f>((I12*100)/H12)-100</f>
        <v>-28.83300107345498</v>
      </c>
      <c r="K12" s="29">
        <f>((I12*100)/G12)-100</f>
        <v>-45.272294157881078</v>
      </c>
      <c r="L12" s="28" t="s">
        <v>14</v>
      </c>
      <c r="M12" s="30" t="s">
        <v>14</v>
      </c>
      <c r="N12" s="28" t="s">
        <v>14</v>
      </c>
      <c r="O12" s="27" t="s">
        <v>15</v>
      </c>
      <c r="P12" s="30" t="s">
        <v>15</v>
      </c>
    </row>
    <row r="13" spans="1:16" x14ac:dyDescent="0.25">
      <c r="A13" s="33" t="s">
        <v>17</v>
      </c>
      <c r="B13" s="34">
        <v>1555.998</v>
      </c>
      <c r="C13" s="35">
        <v>1717.44</v>
      </c>
      <c r="D13" s="36">
        <v>1385.5229999999999</v>
      </c>
      <c r="E13" s="35">
        <f t="shared" ref="E13:E49" si="4">((D13*100)/C13)-100</f>
        <v>-19.326264673001688</v>
      </c>
      <c r="F13" s="37">
        <f t="shared" si="0"/>
        <v>-10.955990946003794</v>
      </c>
      <c r="G13" s="34">
        <v>1843.056</v>
      </c>
      <c r="H13" s="38">
        <v>1937.9280000000001</v>
      </c>
      <c r="I13" s="36">
        <v>1566.0509999999999</v>
      </c>
      <c r="J13" s="35">
        <f t="shared" ref="J13:J51" si="5">((I13*100)/H13)-100</f>
        <v>-19.189412609756403</v>
      </c>
      <c r="K13" s="37">
        <f t="shared" ref="K13:K49" si="6">((I13*100)/G13)-100</f>
        <v>-15.029657264890488</v>
      </c>
      <c r="L13" s="36"/>
      <c r="M13" s="38"/>
      <c r="N13" s="36"/>
      <c r="O13" s="35"/>
      <c r="P13" s="38"/>
    </row>
    <row r="14" spans="1:16" x14ac:dyDescent="0.25">
      <c r="A14" s="39" t="s">
        <v>18</v>
      </c>
      <c r="B14" s="26">
        <v>752.24699999999996</v>
      </c>
      <c r="C14" s="27">
        <v>822.98900000000003</v>
      </c>
      <c r="D14" s="28">
        <v>730.80799999999999</v>
      </c>
      <c r="E14" s="27">
        <f t="shared" si="4"/>
        <v>-11.200757239768691</v>
      </c>
      <c r="F14" s="29">
        <f t="shared" si="0"/>
        <v>-2.8499947490651181</v>
      </c>
      <c r="G14" s="26">
        <v>937.05</v>
      </c>
      <c r="H14" s="30">
        <v>916.23</v>
      </c>
      <c r="I14" s="28">
        <v>840.95500000000004</v>
      </c>
      <c r="J14" s="27">
        <f t="shared" si="5"/>
        <v>-8.2157318577213232</v>
      </c>
      <c r="K14" s="29">
        <f t="shared" si="6"/>
        <v>-10.255055760098173</v>
      </c>
      <c r="L14" s="28" t="s">
        <v>14</v>
      </c>
      <c r="M14" s="30" t="s">
        <v>14</v>
      </c>
      <c r="N14" s="28" t="s">
        <v>14</v>
      </c>
      <c r="O14" s="27" t="s">
        <v>15</v>
      </c>
      <c r="P14" s="30" t="s">
        <v>15</v>
      </c>
    </row>
    <row r="15" spans="1:16" x14ac:dyDescent="0.25">
      <c r="A15" s="39" t="s">
        <v>19</v>
      </c>
      <c r="B15" s="26">
        <v>572.827</v>
      </c>
      <c r="C15" s="27">
        <v>655.779</v>
      </c>
      <c r="D15" s="28">
        <v>517.10699999999997</v>
      </c>
      <c r="E15" s="27">
        <f t="shared" si="4"/>
        <v>-21.146148321309468</v>
      </c>
      <c r="F15" s="29">
        <f t="shared" si="0"/>
        <v>-9.7271951217383332</v>
      </c>
      <c r="G15" s="26">
        <v>620.03</v>
      </c>
      <c r="H15" s="30">
        <v>676.22500000000002</v>
      </c>
      <c r="I15" s="28">
        <v>561.51499999999999</v>
      </c>
      <c r="J15" s="27">
        <f t="shared" si="5"/>
        <v>-16.963288846168069</v>
      </c>
      <c r="K15" s="29">
        <f t="shared" si="6"/>
        <v>-9.4374465751657084</v>
      </c>
      <c r="L15" s="28">
        <v>220.13499999999999</v>
      </c>
      <c r="M15" s="30" t="s">
        <v>14</v>
      </c>
      <c r="N15" s="28">
        <v>213.149</v>
      </c>
      <c r="O15" s="27" t="s">
        <v>15</v>
      </c>
      <c r="P15" s="30">
        <f t="shared" ref="P15:P34" si="7">((N15*100)/L15)-100</f>
        <v>-3.1735071660571776</v>
      </c>
    </row>
    <row r="16" spans="1:16" x14ac:dyDescent="0.25">
      <c r="A16" s="39" t="s">
        <v>16</v>
      </c>
      <c r="B16" s="26">
        <v>230.92400000000001</v>
      </c>
      <c r="C16" s="27">
        <v>238.672</v>
      </c>
      <c r="D16" s="28">
        <v>137.608</v>
      </c>
      <c r="E16" s="27">
        <f t="shared" si="4"/>
        <v>-42.34430515519206</v>
      </c>
      <c r="F16" s="29">
        <f t="shared" si="0"/>
        <v>-40.409831806135351</v>
      </c>
      <c r="G16" s="26">
        <v>285.976</v>
      </c>
      <c r="H16" s="30">
        <v>345.47300000000001</v>
      </c>
      <c r="I16" s="28">
        <v>163.58099999999999</v>
      </c>
      <c r="J16" s="27">
        <f t="shared" si="5"/>
        <v>-52.650134742801903</v>
      </c>
      <c r="K16" s="29">
        <f t="shared" si="6"/>
        <v>-42.799046073796404</v>
      </c>
      <c r="L16" s="28">
        <v>257.65499999999997</v>
      </c>
      <c r="M16" s="30">
        <v>283.36399999999998</v>
      </c>
      <c r="N16" s="28">
        <v>253.262</v>
      </c>
      <c r="O16" s="27">
        <f t="shared" ref="O16:O34" si="8">((N16*100)/M16)-100</f>
        <v>-10.623085501333961</v>
      </c>
      <c r="P16" s="30">
        <f t="shared" si="7"/>
        <v>-1.7049931109429082</v>
      </c>
    </row>
    <row r="17" spans="1:16" x14ac:dyDescent="0.25">
      <c r="A17" s="33" t="s">
        <v>20</v>
      </c>
      <c r="B17" s="34">
        <v>8881.1389999999992</v>
      </c>
      <c r="C17" s="35">
        <v>9648.125</v>
      </c>
      <c r="D17" s="36">
        <v>8629.3580000000002</v>
      </c>
      <c r="E17" s="35">
        <f t="shared" si="4"/>
        <v>-10.559222646887349</v>
      </c>
      <c r="F17" s="37">
        <f t="shared" si="0"/>
        <v>-2.8350079871511866</v>
      </c>
      <c r="G17" s="34">
        <v>1642.02</v>
      </c>
      <c r="H17" s="38">
        <v>1917.674</v>
      </c>
      <c r="I17" s="36">
        <v>1549.896</v>
      </c>
      <c r="J17" s="35">
        <f t="shared" si="5"/>
        <v>-19.178337923964136</v>
      </c>
      <c r="K17" s="37">
        <f t="shared" si="6"/>
        <v>-5.6104066941937276</v>
      </c>
      <c r="L17" s="36"/>
      <c r="M17" s="38"/>
      <c r="N17" s="36"/>
      <c r="O17" s="35"/>
      <c r="P17" s="38"/>
    </row>
    <row r="18" spans="1:16" x14ac:dyDescent="0.25">
      <c r="A18" s="39" t="s">
        <v>21</v>
      </c>
      <c r="B18" s="26">
        <v>8568.6389999999992</v>
      </c>
      <c r="C18" s="27">
        <v>9282.3539999999994</v>
      </c>
      <c r="D18" s="28">
        <v>8365.6479999999992</v>
      </c>
      <c r="E18" s="27">
        <f t="shared" si="4"/>
        <v>-9.8757922828627329</v>
      </c>
      <c r="F18" s="29">
        <f t="shared" si="0"/>
        <v>-2.3689993241633829</v>
      </c>
      <c r="G18" s="26">
        <v>1381.1959999999999</v>
      </c>
      <c r="H18" s="30">
        <v>1497.316</v>
      </c>
      <c r="I18" s="28">
        <v>1269.9380000000001</v>
      </c>
      <c r="J18" s="27">
        <f t="shared" si="5"/>
        <v>-15.185705622594014</v>
      </c>
      <c r="K18" s="29">
        <f t="shared" si="6"/>
        <v>-8.0551927459969335</v>
      </c>
      <c r="L18" s="28">
        <v>124.816</v>
      </c>
      <c r="M18" s="30">
        <v>149.43600000000001</v>
      </c>
      <c r="N18" s="28">
        <v>139.90600000000001</v>
      </c>
      <c r="O18" s="27">
        <f t="shared" si="8"/>
        <v>-6.3773120265531702</v>
      </c>
      <c r="P18" s="30">
        <f t="shared" si="7"/>
        <v>12.089796179976929</v>
      </c>
    </row>
    <row r="19" spans="1:16" x14ac:dyDescent="0.25">
      <c r="A19" s="39" t="s">
        <v>22</v>
      </c>
      <c r="B19" s="26">
        <v>291.7</v>
      </c>
      <c r="C19" s="27">
        <v>315.82100000000003</v>
      </c>
      <c r="D19" s="28">
        <v>259.31</v>
      </c>
      <c r="E19" s="27">
        <f t="shared" si="4"/>
        <v>-17.893363645862692</v>
      </c>
      <c r="F19" s="29">
        <f t="shared" si="0"/>
        <v>-11.103873842989373</v>
      </c>
      <c r="G19" s="26">
        <v>240.024</v>
      </c>
      <c r="H19" s="30">
        <v>370.40800000000002</v>
      </c>
      <c r="I19" s="28">
        <v>275.55799999999999</v>
      </c>
      <c r="J19" s="27">
        <f t="shared" si="5"/>
        <v>-25.606898339128747</v>
      </c>
      <c r="K19" s="29">
        <f t="shared" si="6"/>
        <v>14.804352898043533</v>
      </c>
      <c r="L19" s="28" t="s">
        <v>14</v>
      </c>
      <c r="M19" s="30" t="s">
        <v>14</v>
      </c>
      <c r="N19" s="28">
        <v>114.51</v>
      </c>
      <c r="O19" s="27" t="s">
        <v>15</v>
      </c>
      <c r="P19" s="30" t="s">
        <v>15</v>
      </c>
    </row>
    <row r="20" spans="1:16" x14ac:dyDescent="0.25">
      <c r="A20" s="39" t="s">
        <v>23</v>
      </c>
      <c r="B20" s="26">
        <v>6.5</v>
      </c>
      <c r="C20" s="27">
        <v>40.15</v>
      </c>
      <c r="D20" s="28">
        <v>0.5</v>
      </c>
      <c r="E20" s="27">
        <f t="shared" si="4"/>
        <v>-98.754669987546706</v>
      </c>
      <c r="F20" s="29">
        <f t="shared" si="0"/>
        <v>-92.307692307692307</v>
      </c>
      <c r="G20" s="26">
        <v>6.5</v>
      </c>
      <c r="H20" s="30">
        <v>40.15</v>
      </c>
      <c r="I20" s="28">
        <v>0.5</v>
      </c>
      <c r="J20" s="27">
        <f t="shared" si="5"/>
        <v>-98.754669987546706</v>
      </c>
      <c r="K20" s="29">
        <f t="shared" si="6"/>
        <v>-92.307692307692307</v>
      </c>
      <c r="L20" s="28" t="s">
        <v>14</v>
      </c>
      <c r="M20" s="30" t="s">
        <v>14</v>
      </c>
      <c r="N20" s="28" t="s">
        <v>14</v>
      </c>
      <c r="O20" s="27" t="s">
        <v>15</v>
      </c>
      <c r="P20" s="30" t="s">
        <v>15</v>
      </c>
    </row>
    <row r="21" spans="1:16" x14ac:dyDescent="0.25">
      <c r="A21" s="39" t="s">
        <v>24</v>
      </c>
      <c r="B21" s="26">
        <v>14.3</v>
      </c>
      <c r="C21" s="27">
        <v>9.8000000000000007</v>
      </c>
      <c r="D21" s="28">
        <v>3.9</v>
      </c>
      <c r="E21" s="27">
        <f t="shared" si="4"/>
        <v>-60.204081632653065</v>
      </c>
      <c r="F21" s="29">
        <f t="shared" si="0"/>
        <v>-72.727272727272734</v>
      </c>
      <c r="G21" s="26">
        <v>14.3</v>
      </c>
      <c r="H21" s="30">
        <v>9.8000000000000007</v>
      </c>
      <c r="I21" s="28">
        <v>3.9</v>
      </c>
      <c r="J21" s="27">
        <f t="shared" si="5"/>
        <v>-60.204081632653065</v>
      </c>
      <c r="K21" s="29">
        <f t="shared" si="6"/>
        <v>-72.727272727272734</v>
      </c>
      <c r="L21" s="28" t="s">
        <v>14</v>
      </c>
      <c r="M21" s="30" t="s">
        <v>14</v>
      </c>
      <c r="N21" s="28" t="s">
        <v>14</v>
      </c>
      <c r="O21" s="27" t="s">
        <v>15</v>
      </c>
      <c r="P21" s="30" t="s">
        <v>15</v>
      </c>
    </row>
    <row r="22" spans="1:16" x14ac:dyDescent="0.25">
      <c r="A22" s="33" t="s">
        <v>25</v>
      </c>
      <c r="B22" s="34">
        <v>1070.2909999999999</v>
      </c>
      <c r="C22" s="35">
        <v>2367.9740000000002</v>
      </c>
      <c r="D22" s="36">
        <v>1492.079</v>
      </c>
      <c r="E22" s="35">
        <f t="shared" si="4"/>
        <v>-36.989215253208023</v>
      </c>
      <c r="F22" s="37">
        <f t="shared" si="0"/>
        <v>39.408721553297198</v>
      </c>
      <c r="G22" s="34">
        <v>1851.6669999999999</v>
      </c>
      <c r="H22" s="38">
        <v>2635.8319999999999</v>
      </c>
      <c r="I22" s="36">
        <v>1972.528</v>
      </c>
      <c r="J22" s="35">
        <f t="shared" si="5"/>
        <v>-25.164881525074435</v>
      </c>
      <c r="K22" s="37">
        <f t="shared" si="6"/>
        <v>6.5271455396677709</v>
      </c>
      <c r="L22" s="36"/>
      <c r="M22" s="38"/>
      <c r="N22" s="36"/>
      <c r="O22" s="35"/>
      <c r="P22" s="38"/>
    </row>
    <row r="23" spans="1:16" x14ac:dyDescent="0.25">
      <c r="A23" s="39" t="s">
        <v>21</v>
      </c>
      <c r="B23" s="26">
        <v>75.900000000000006</v>
      </c>
      <c r="C23" s="27">
        <v>62.15</v>
      </c>
      <c r="D23" s="28">
        <v>59</v>
      </c>
      <c r="E23" s="27">
        <f t="shared" si="4"/>
        <v>-5.0683829444891302</v>
      </c>
      <c r="F23" s="29">
        <f t="shared" si="0"/>
        <v>-22.266139657444015</v>
      </c>
      <c r="G23" s="26">
        <v>76.504999999999995</v>
      </c>
      <c r="H23" s="30">
        <v>63.945</v>
      </c>
      <c r="I23" s="28">
        <v>60.896999999999998</v>
      </c>
      <c r="J23" s="27">
        <f t="shared" si="5"/>
        <v>-4.7665962936898865</v>
      </c>
      <c r="K23" s="29">
        <f t="shared" si="6"/>
        <v>-20.401280962028622</v>
      </c>
      <c r="L23" s="28" t="s">
        <v>14</v>
      </c>
      <c r="M23" s="30" t="s">
        <v>14</v>
      </c>
      <c r="N23" s="28" t="s">
        <v>14</v>
      </c>
      <c r="O23" s="27" t="s">
        <v>15</v>
      </c>
      <c r="P23" s="30" t="s">
        <v>15</v>
      </c>
    </row>
    <row r="24" spans="1:16" x14ac:dyDescent="0.25">
      <c r="A24" s="39" t="s">
        <v>26</v>
      </c>
      <c r="B24" s="26">
        <v>15.691000000000001</v>
      </c>
      <c r="C24" s="27">
        <v>42.353999999999999</v>
      </c>
      <c r="D24" s="28">
        <v>2.6789999999999998</v>
      </c>
      <c r="E24" s="27">
        <f t="shared" si="4"/>
        <v>-93.67474146479671</v>
      </c>
      <c r="F24" s="29">
        <f t="shared" si="0"/>
        <v>-82.926518386336113</v>
      </c>
      <c r="G24" s="26">
        <v>20.963999999999999</v>
      </c>
      <c r="H24" s="30">
        <v>50.988999999999997</v>
      </c>
      <c r="I24" s="28">
        <v>17.998999999999999</v>
      </c>
      <c r="J24" s="27">
        <f t="shared" si="5"/>
        <v>-64.700229461256356</v>
      </c>
      <c r="K24" s="29">
        <f t="shared" si="6"/>
        <v>-14.143293264644157</v>
      </c>
      <c r="L24" s="28" t="s">
        <v>14</v>
      </c>
      <c r="M24" s="30" t="s">
        <v>14</v>
      </c>
      <c r="N24" s="28">
        <v>443.30399999999997</v>
      </c>
      <c r="O24" s="27" t="s">
        <v>15</v>
      </c>
      <c r="P24" s="30" t="s">
        <v>15</v>
      </c>
    </row>
    <row r="25" spans="1:16" x14ac:dyDescent="0.25">
      <c r="A25" s="39" t="s">
        <v>27</v>
      </c>
      <c r="B25" s="26">
        <v>131.69999999999999</v>
      </c>
      <c r="C25" s="27">
        <v>129.69999999999999</v>
      </c>
      <c r="D25" s="28">
        <v>137.1</v>
      </c>
      <c r="E25" s="27">
        <f t="shared" si="4"/>
        <v>5.7054741711642407</v>
      </c>
      <c r="F25" s="29">
        <f t="shared" si="0"/>
        <v>4.100227790432811</v>
      </c>
      <c r="G25" s="26">
        <v>135.69999999999999</v>
      </c>
      <c r="H25" s="30">
        <v>133.50899999999999</v>
      </c>
      <c r="I25" s="28">
        <v>136.518</v>
      </c>
      <c r="J25" s="27">
        <f t="shared" si="5"/>
        <v>2.2537806440015373</v>
      </c>
      <c r="K25" s="29">
        <f t="shared" si="6"/>
        <v>0.60280029476787433</v>
      </c>
      <c r="L25" s="28" t="s">
        <v>14</v>
      </c>
      <c r="M25" s="30" t="s">
        <v>14</v>
      </c>
      <c r="N25" s="28" t="s">
        <v>14</v>
      </c>
      <c r="O25" s="27" t="s">
        <v>15</v>
      </c>
      <c r="P25" s="30" t="s">
        <v>15</v>
      </c>
    </row>
    <row r="26" spans="1:16" x14ac:dyDescent="0.25">
      <c r="A26" s="39" t="s">
        <v>28</v>
      </c>
      <c r="B26" s="26">
        <v>127.2</v>
      </c>
      <c r="C26" s="27">
        <v>170.3</v>
      </c>
      <c r="D26" s="28">
        <v>130.30000000000001</v>
      </c>
      <c r="E26" s="27">
        <f t="shared" si="4"/>
        <v>-23.487962419260128</v>
      </c>
      <c r="F26" s="29">
        <f t="shared" si="0"/>
        <v>2.4371069182390102</v>
      </c>
      <c r="G26" s="26">
        <v>124.60899999999999</v>
      </c>
      <c r="H26" s="30">
        <v>157.07900000000001</v>
      </c>
      <c r="I26" s="28">
        <v>134.68299999999999</v>
      </c>
      <c r="J26" s="27">
        <f t="shared" si="5"/>
        <v>-14.257793848954989</v>
      </c>
      <c r="K26" s="29">
        <f t="shared" si="6"/>
        <v>8.0844882793377622</v>
      </c>
      <c r="L26" s="28" t="s">
        <v>14</v>
      </c>
      <c r="M26" s="30" t="s">
        <v>14</v>
      </c>
      <c r="N26" s="28" t="s">
        <v>14</v>
      </c>
      <c r="O26" s="27" t="s">
        <v>15</v>
      </c>
      <c r="P26" s="30" t="s">
        <v>15</v>
      </c>
    </row>
    <row r="27" spans="1:16" x14ac:dyDescent="0.25">
      <c r="A27" s="39" t="s">
        <v>29</v>
      </c>
      <c r="B27" s="26">
        <v>201.25</v>
      </c>
      <c r="C27" s="27">
        <v>1315.27</v>
      </c>
      <c r="D27" s="28">
        <v>708.2</v>
      </c>
      <c r="E27" s="27">
        <f t="shared" si="4"/>
        <v>-46.155542208063743</v>
      </c>
      <c r="F27" s="29">
        <f t="shared" si="0"/>
        <v>251.9006211180124</v>
      </c>
      <c r="G27" s="26">
        <v>986.90700000000004</v>
      </c>
      <c r="H27" s="30">
        <v>1581.913</v>
      </c>
      <c r="I27" s="28">
        <v>1157.154</v>
      </c>
      <c r="J27" s="27">
        <f t="shared" si="5"/>
        <v>-26.850970944672682</v>
      </c>
      <c r="K27" s="29">
        <f t="shared" si="6"/>
        <v>17.250561603068974</v>
      </c>
      <c r="L27" s="28">
        <v>914.05399999999997</v>
      </c>
      <c r="M27" s="30">
        <v>989.04499999999996</v>
      </c>
      <c r="N27" s="28">
        <v>1036.7260000000001</v>
      </c>
      <c r="O27" s="27">
        <f t="shared" si="8"/>
        <v>4.8209131030438499</v>
      </c>
      <c r="P27" s="30">
        <f t="shared" si="7"/>
        <v>13.420651296312926</v>
      </c>
    </row>
    <row r="28" spans="1:16" x14ac:dyDescent="0.25">
      <c r="A28" s="39" t="s">
        <v>23</v>
      </c>
      <c r="B28" s="26">
        <v>440.25</v>
      </c>
      <c r="C28" s="27">
        <v>572.25</v>
      </c>
      <c r="D28" s="28">
        <v>390</v>
      </c>
      <c r="E28" s="27">
        <f t="shared" si="4"/>
        <v>-31.847968545216247</v>
      </c>
      <c r="F28" s="29">
        <f t="shared" si="0"/>
        <v>-11.413969335604776</v>
      </c>
      <c r="G28" s="26">
        <v>440.25</v>
      </c>
      <c r="H28" s="30">
        <v>573.46</v>
      </c>
      <c r="I28" s="28">
        <v>390.71699999999998</v>
      </c>
      <c r="J28" s="27">
        <f t="shared" si="5"/>
        <v>-31.866738743765922</v>
      </c>
      <c r="K28" s="29">
        <f t="shared" si="6"/>
        <v>-11.251107325383316</v>
      </c>
      <c r="L28" s="28" t="s">
        <v>14</v>
      </c>
      <c r="M28" s="30" t="s">
        <v>14</v>
      </c>
      <c r="N28" s="28" t="s">
        <v>14</v>
      </c>
      <c r="O28" s="27" t="s">
        <v>15</v>
      </c>
      <c r="P28" s="30" t="s">
        <v>15</v>
      </c>
    </row>
    <row r="29" spans="1:16" x14ac:dyDescent="0.25">
      <c r="A29" s="39" t="s">
        <v>24</v>
      </c>
      <c r="B29" s="26">
        <v>78.3</v>
      </c>
      <c r="C29" s="27">
        <v>75.95</v>
      </c>
      <c r="D29" s="28">
        <v>64.8</v>
      </c>
      <c r="E29" s="27">
        <f t="shared" si="4"/>
        <v>-14.680710994075056</v>
      </c>
      <c r="F29" s="29">
        <f t="shared" si="0"/>
        <v>-17.241379310344826</v>
      </c>
      <c r="G29" s="26">
        <v>66.731999999999999</v>
      </c>
      <c r="H29" s="30">
        <v>74.936999999999998</v>
      </c>
      <c r="I29" s="28">
        <v>74.56</v>
      </c>
      <c r="J29" s="27">
        <f t="shared" si="5"/>
        <v>-0.50308926164645129</v>
      </c>
      <c r="K29" s="29">
        <f t="shared" si="6"/>
        <v>11.730504105976138</v>
      </c>
      <c r="L29" s="28" t="s">
        <v>14</v>
      </c>
      <c r="M29" s="30" t="s">
        <v>14</v>
      </c>
      <c r="N29" s="28" t="s">
        <v>14</v>
      </c>
      <c r="O29" s="27" t="s">
        <v>15</v>
      </c>
      <c r="P29" s="30" t="s">
        <v>15</v>
      </c>
    </row>
    <row r="30" spans="1:16" x14ac:dyDescent="0.25">
      <c r="A30" s="33" t="s">
        <v>30</v>
      </c>
      <c r="B30" s="34">
        <v>1211.201</v>
      </c>
      <c r="C30" s="35">
        <v>985.44399999999996</v>
      </c>
      <c r="D30" s="36">
        <v>1420.259</v>
      </c>
      <c r="E30" s="35">
        <f t="shared" si="4"/>
        <v>44.123765531070262</v>
      </c>
      <c r="F30" s="37">
        <f t="shared" si="0"/>
        <v>17.260388655557577</v>
      </c>
      <c r="G30" s="34">
        <v>1374.5309999999999</v>
      </c>
      <c r="H30" s="38">
        <v>1013.324</v>
      </c>
      <c r="I30" s="36">
        <v>1521.739</v>
      </c>
      <c r="J30" s="35">
        <f t="shared" si="5"/>
        <v>50.172995014427755</v>
      </c>
      <c r="K30" s="37">
        <f t="shared" si="6"/>
        <v>10.709689341309868</v>
      </c>
      <c r="L30" s="36"/>
      <c r="M30" s="38"/>
      <c r="N30" s="36"/>
      <c r="O30" s="35"/>
      <c r="P30" s="38"/>
    </row>
    <row r="31" spans="1:16" x14ac:dyDescent="0.25">
      <c r="A31" s="39" t="s">
        <v>21</v>
      </c>
      <c r="B31" s="26">
        <v>0.3</v>
      </c>
      <c r="C31" s="27">
        <v>0.6</v>
      </c>
      <c r="D31" s="28">
        <v>0.5</v>
      </c>
      <c r="E31" s="27">
        <f t="shared" si="4"/>
        <v>-16.666666666666657</v>
      </c>
      <c r="F31" s="29">
        <f t="shared" si="0"/>
        <v>66.666666666666686</v>
      </c>
      <c r="G31" s="26">
        <v>0.3</v>
      </c>
      <c r="H31" s="30">
        <v>0.96499999999999997</v>
      </c>
      <c r="I31" s="28">
        <v>0.99399999999999999</v>
      </c>
      <c r="J31" s="27">
        <f t="shared" si="5"/>
        <v>3.0051813471502697</v>
      </c>
      <c r="K31" s="29">
        <f t="shared" si="6"/>
        <v>231.33333333333337</v>
      </c>
      <c r="L31" s="28" t="s">
        <v>14</v>
      </c>
      <c r="M31" s="30" t="s">
        <v>14</v>
      </c>
      <c r="N31" s="28" t="s">
        <v>14</v>
      </c>
      <c r="O31" s="27" t="s">
        <v>15</v>
      </c>
      <c r="P31" s="30" t="s">
        <v>15</v>
      </c>
    </row>
    <row r="32" spans="1:16" x14ac:dyDescent="0.25">
      <c r="A32" s="39" t="s">
        <v>22</v>
      </c>
      <c r="B32" s="26">
        <v>0</v>
      </c>
      <c r="C32" s="27">
        <v>0</v>
      </c>
      <c r="D32" s="28">
        <v>0</v>
      </c>
      <c r="E32" s="27" t="s">
        <v>15</v>
      </c>
      <c r="F32" s="29" t="s">
        <v>15</v>
      </c>
      <c r="G32" s="26">
        <v>0</v>
      </c>
      <c r="H32" s="30">
        <v>0</v>
      </c>
      <c r="I32" s="28">
        <v>0.54200000000000004</v>
      </c>
      <c r="J32" s="27" t="s">
        <v>15</v>
      </c>
      <c r="K32" s="29" t="s">
        <v>15</v>
      </c>
      <c r="L32" s="28" t="s">
        <v>15</v>
      </c>
      <c r="M32" s="30" t="s">
        <v>15</v>
      </c>
      <c r="N32" s="28" t="s">
        <v>14</v>
      </c>
      <c r="O32" s="27" t="s">
        <v>15</v>
      </c>
      <c r="P32" s="30" t="s">
        <v>15</v>
      </c>
    </row>
    <row r="33" spans="1:16" x14ac:dyDescent="0.25">
      <c r="A33" s="39" t="s">
        <v>27</v>
      </c>
      <c r="B33" s="26">
        <v>4.8</v>
      </c>
      <c r="C33" s="27">
        <v>5.2</v>
      </c>
      <c r="D33" s="28">
        <v>4.2</v>
      </c>
      <c r="E33" s="27">
        <f t="shared" si="4"/>
        <v>-19.230769230769241</v>
      </c>
      <c r="F33" s="29">
        <f t="shared" si="0"/>
        <v>-12.5</v>
      </c>
      <c r="G33" s="26">
        <v>4.8</v>
      </c>
      <c r="H33" s="30">
        <v>6.03</v>
      </c>
      <c r="I33" s="28">
        <v>21.236000000000001</v>
      </c>
      <c r="J33" s="27">
        <f t="shared" si="5"/>
        <v>252.17247097844108</v>
      </c>
      <c r="K33" s="29">
        <f t="shared" si="6"/>
        <v>342.41666666666669</v>
      </c>
      <c r="L33" s="28" t="s">
        <v>14</v>
      </c>
      <c r="M33" s="30" t="s">
        <v>14</v>
      </c>
      <c r="N33" s="28" t="s">
        <v>14</v>
      </c>
      <c r="O33" s="27" t="s">
        <v>15</v>
      </c>
      <c r="P33" s="30" t="s">
        <v>15</v>
      </c>
    </row>
    <row r="34" spans="1:16" x14ac:dyDescent="0.25">
      <c r="A34" s="39" t="s">
        <v>23</v>
      </c>
      <c r="B34" s="26">
        <v>1205.001</v>
      </c>
      <c r="C34" s="27">
        <v>978.14400000000001</v>
      </c>
      <c r="D34" s="28">
        <v>1414.4590000000001</v>
      </c>
      <c r="E34" s="27">
        <f t="shared" si="4"/>
        <v>44.606417868943623</v>
      </c>
      <c r="F34" s="29">
        <f t="shared" si="0"/>
        <v>17.382392213782396</v>
      </c>
      <c r="G34" s="26">
        <v>1359.4459999999999</v>
      </c>
      <c r="H34" s="30">
        <v>996.774</v>
      </c>
      <c r="I34" s="28">
        <v>1489.9169999999999</v>
      </c>
      <c r="J34" s="27">
        <f t="shared" si="5"/>
        <v>49.473902810466541</v>
      </c>
      <c r="K34" s="29">
        <f t="shared" si="6"/>
        <v>9.5973653973750999</v>
      </c>
      <c r="L34" s="28">
        <v>584.40800000000002</v>
      </c>
      <c r="M34" s="30">
        <v>557.60500000000002</v>
      </c>
      <c r="N34" s="28">
        <v>573.70899999999995</v>
      </c>
      <c r="O34" s="27">
        <f t="shared" si="8"/>
        <v>2.8880659248033851</v>
      </c>
      <c r="P34" s="30">
        <f t="shared" si="7"/>
        <v>-1.8307415367346209</v>
      </c>
    </row>
    <row r="35" spans="1:16" x14ac:dyDescent="0.25">
      <c r="A35" s="39" t="s">
        <v>29</v>
      </c>
      <c r="B35" s="26">
        <v>0.9</v>
      </c>
      <c r="C35" s="27">
        <v>1.1000000000000001</v>
      </c>
      <c r="D35" s="28">
        <v>0.9</v>
      </c>
      <c r="E35" s="27">
        <f t="shared" si="4"/>
        <v>-18.181818181818187</v>
      </c>
      <c r="F35" s="29">
        <f t="shared" si="0"/>
        <v>0</v>
      </c>
      <c r="G35" s="26">
        <v>9.7850000000000001</v>
      </c>
      <c r="H35" s="30">
        <v>9.1549999999999994</v>
      </c>
      <c r="I35" s="28">
        <v>8.85</v>
      </c>
      <c r="J35" s="27">
        <f t="shared" si="5"/>
        <v>-3.3315128345166443</v>
      </c>
      <c r="K35" s="29">
        <f t="shared" si="6"/>
        <v>-9.5554420030659202</v>
      </c>
      <c r="L35" s="28" t="s">
        <v>14</v>
      </c>
      <c r="M35" s="30" t="s">
        <v>14</v>
      </c>
      <c r="N35" s="28" t="s">
        <v>14</v>
      </c>
      <c r="O35" s="27" t="s">
        <v>15</v>
      </c>
      <c r="P35" s="30" t="s">
        <v>15</v>
      </c>
    </row>
    <row r="36" spans="1:16" x14ac:dyDescent="0.25">
      <c r="A36" s="39" t="s">
        <v>24</v>
      </c>
      <c r="B36" s="26">
        <v>0.2</v>
      </c>
      <c r="C36" s="27">
        <v>0.4</v>
      </c>
      <c r="D36" s="28">
        <v>0.2</v>
      </c>
      <c r="E36" s="27">
        <f t="shared" si="4"/>
        <v>-50</v>
      </c>
      <c r="F36" s="29">
        <f t="shared" si="0"/>
        <v>0</v>
      </c>
      <c r="G36" s="26">
        <v>0.2</v>
      </c>
      <c r="H36" s="30">
        <v>0.4</v>
      </c>
      <c r="I36" s="28">
        <v>0.2</v>
      </c>
      <c r="J36" s="27">
        <f t="shared" si="5"/>
        <v>-50</v>
      </c>
      <c r="K36" s="29">
        <f t="shared" si="6"/>
        <v>0</v>
      </c>
      <c r="L36" s="28" t="s">
        <v>14</v>
      </c>
      <c r="M36" s="30" t="s">
        <v>14</v>
      </c>
      <c r="N36" s="28" t="s">
        <v>14</v>
      </c>
      <c r="O36" s="27" t="s">
        <v>15</v>
      </c>
      <c r="P36" s="30" t="s">
        <v>15</v>
      </c>
    </row>
    <row r="37" spans="1:16" x14ac:dyDescent="0.25">
      <c r="A37" s="33" t="s">
        <v>31</v>
      </c>
      <c r="B37" s="34">
        <v>2.1</v>
      </c>
      <c r="C37" s="35">
        <v>48.4</v>
      </c>
      <c r="D37" s="36">
        <v>70.3</v>
      </c>
      <c r="E37" s="35">
        <f t="shared" si="4"/>
        <v>45.247933884297538</v>
      </c>
      <c r="F37" s="37">
        <f t="shared" si="0"/>
        <v>3247.6190476190473</v>
      </c>
      <c r="G37" s="34">
        <v>2.1</v>
      </c>
      <c r="H37" s="38">
        <v>48.4</v>
      </c>
      <c r="I37" s="36">
        <v>70.3</v>
      </c>
      <c r="J37" s="35">
        <f t="shared" si="5"/>
        <v>45.247933884297538</v>
      </c>
      <c r="K37" s="37">
        <f t="shared" si="6"/>
        <v>3247.6190476190473</v>
      </c>
      <c r="L37" s="36"/>
      <c r="M37" s="38"/>
      <c r="N37" s="36"/>
      <c r="O37" s="35"/>
      <c r="P37" s="38"/>
    </row>
    <row r="38" spans="1:16" x14ac:dyDescent="0.25">
      <c r="A38" s="39" t="s">
        <v>27</v>
      </c>
      <c r="B38" s="26">
        <v>2.1</v>
      </c>
      <c r="C38" s="27">
        <v>48.4</v>
      </c>
      <c r="D38" s="28">
        <v>70.3</v>
      </c>
      <c r="E38" s="27">
        <f t="shared" si="4"/>
        <v>45.247933884297538</v>
      </c>
      <c r="F38" s="29">
        <f t="shared" si="0"/>
        <v>3247.6190476190473</v>
      </c>
      <c r="G38" s="26">
        <v>2.1</v>
      </c>
      <c r="H38" s="30">
        <v>48.4</v>
      </c>
      <c r="I38" s="28">
        <v>70.3</v>
      </c>
      <c r="J38" s="27">
        <f t="shared" si="5"/>
        <v>45.247933884297538</v>
      </c>
      <c r="K38" s="29">
        <f t="shared" si="6"/>
        <v>3247.6190476190473</v>
      </c>
      <c r="L38" s="28" t="s">
        <v>14</v>
      </c>
      <c r="M38" s="30" t="s">
        <v>14</v>
      </c>
      <c r="N38" s="28" t="s">
        <v>14</v>
      </c>
      <c r="O38" s="27" t="s">
        <v>15</v>
      </c>
      <c r="P38" s="30" t="s">
        <v>15</v>
      </c>
    </row>
    <row r="39" spans="1:16" x14ac:dyDescent="0.25">
      <c r="A39" s="33" t="s">
        <v>32</v>
      </c>
      <c r="B39" s="34">
        <v>8032.9560000000001</v>
      </c>
      <c r="C39" s="35">
        <v>8574.3919999999998</v>
      </c>
      <c r="D39" s="36">
        <v>9290.643</v>
      </c>
      <c r="E39" s="35">
        <f t="shared" si="4"/>
        <v>8.3533736269580459</v>
      </c>
      <c r="F39" s="37">
        <f t="shared" si="0"/>
        <v>15.656590176766812</v>
      </c>
      <c r="G39" s="34">
        <v>9796.9449999999997</v>
      </c>
      <c r="H39" s="38">
        <v>12432.965</v>
      </c>
      <c r="I39" s="36">
        <v>8752.66</v>
      </c>
      <c r="J39" s="35">
        <f t="shared" si="5"/>
        <v>-29.601185236184605</v>
      </c>
      <c r="K39" s="37">
        <f t="shared" si="6"/>
        <v>-10.659292258964399</v>
      </c>
      <c r="L39" s="36"/>
      <c r="M39" s="38"/>
      <c r="N39" s="36"/>
      <c r="O39" s="35"/>
      <c r="P39" s="38"/>
    </row>
    <row r="40" spans="1:16" x14ac:dyDescent="0.25">
      <c r="A40" s="39" t="s">
        <v>33</v>
      </c>
      <c r="B40" s="26">
        <v>8032.9560000000001</v>
      </c>
      <c r="C40" s="27">
        <v>8574.3919999999998</v>
      </c>
      <c r="D40" s="28">
        <v>9290.643</v>
      </c>
      <c r="E40" s="27">
        <f t="shared" si="4"/>
        <v>8.3533736269580459</v>
      </c>
      <c r="F40" s="29">
        <f t="shared" si="0"/>
        <v>15.656590176766812</v>
      </c>
      <c r="G40" s="26">
        <v>9655.8549999999996</v>
      </c>
      <c r="H40" s="30">
        <v>12274.99</v>
      </c>
      <c r="I40" s="28">
        <v>8740.74</v>
      </c>
      <c r="J40" s="27">
        <f t="shared" si="5"/>
        <v>-28.792284148500329</v>
      </c>
      <c r="K40" s="29">
        <f t="shared" si="6"/>
        <v>-9.4773067739728845</v>
      </c>
      <c r="L40" s="28" t="s">
        <v>14</v>
      </c>
      <c r="M40" s="30" t="s">
        <v>14</v>
      </c>
      <c r="N40" s="28" t="s">
        <v>14</v>
      </c>
      <c r="O40" s="27" t="s">
        <v>15</v>
      </c>
      <c r="P40" s="30" t="s">
        <v>15</v>
      </c>
    </row>
    <row r="41" spans="1:16" x14ac:dyDescent="0.25">
      <c r="A41" s="39" t="s">
        <v>34</v>
      </c>
      <c r="B41" s="26">
        <v>0</v>
      </c>
      <c r="C41" s="27">
        <v>0</v>
      </c>
      <c r="D41" s="28">
        <v>0</v>
      </c>
      <c r="E41" s="27" t="s">
        <v>15</v>
      </c>
      <c r="F41" s="29" t="s">
        <v>15</v>
      </c>
      <c r="G41" s="26">
        <v>141.09</v>
      </c>
      <c r="H41" s="30">
        <v>157.97499999999999</v>
      </c>
      <c r="I41" s="28">
        <v>11.92</v>
      </c>
      <c r="J41" s="27">
        <f t="shared" si="5"/>
        <v>-92.454502294666881</v>
      </c>
      <c r="K41" s="29">
        <f t="shared" si="6"/>
        <v>-91.551491955489411</v>
      </c>
      <c r="L41" s="28" t="s">
        <v>14</v>
      </c>
      <c r="M41" s="30" t="s">
        <v>14</v>
      </c>
      <c r="N41" s="28" t="s">
        <v>14</v>
      </c>
      <c r="O41" s="27" t="s">
        <v>15</v>
      </c>
      <c r="P41" s="30" t="s">
        <v>15</v>
      </c>
    </row>
    <row r="42" spans="1:16" x14ac:dyDescent="0.25">
      <c r="A42" s="33" t="s">
        <v>35</v>
      </c>
      <c r="B42" s="34">
        <v>25571.08</v>
      </c>
      <c r="C42" s="35">
        <v>27581.21</v>
      </c>
      <c r="D42" s="36">
        <v>27330.71</v>
      </c>
      <c r="E42" s="35">
        <f t="shared" si="4"/>
        <v>-0.90822701397074468</v>
      </c>
      <c r="F42" s="37">
        <f t="shared" si="0"/>
        <v>6.8813284382200379</v>
      </c>
      <c r="G42" s="34">
        <v>17122.259999999998</v>
      </c>
      <c r="H42" s="38">
        <v>18215.684000000001</v>
      </c>
      <c r="I42" s="36">
        <v>15156.172</v>
      </c>
      <c r="J42" s="35">
        <f t="shared" si="5"/>
        <v>-16.796031376038371</v>
      </c>
      <c r="K42" s="37">
        <f t="shared" si="6"/>
        <v>-11.482643062306025</v>
      </c>
      <c r="L42" s="36"/>
      <c r="M42" s="38"/>
      <c r="N42" s="36"/>
      <c r="O42" s="35"/>
      <c r="P42" s="38"/>
    </row>
    <row r="43" spans="1:16" x14ac:dyDescent="0.25">
      <c r="A43" s="39" t="s">
        <v>36</v>
      </c>
      <c r="B43" s="26">
        <v>21593.98</v>
      </c>
      <c r="C43" s="27">
        <v>23734.01</v>
      </c>
      <c r="D43" s="28">
        <v>23734.01</v>
      </c>
      <c r="E43" s="27">
        <f t="shared" si="4"/>
        <v>0</v>
      </c>
      <c r="F43" s="29">
        <f t="shared" si="0"/>
        <v>9.9103083359343742</v>
      </c>
      <c r="G43" s="26">
        <v>11244.2</v>
      </c>
      <c r="H43" s="30">
        <v>11860.49</v>
      </c>
      <c r="I43" s="28">
        <v>11418.53</v>
      </c>
      <c r="J43" s="27">
        <f t="shared" si="5"/>
        <v>-3.7263215937958734</v>
      </c>
      <c r="K43" s="29">
        <f t="shared" si="6"/>
        <v>1.5503993169811991</v>
      </c>
      <c r="L43" s="28" t="s">
        <v>14</v>
      </c>
      <c r="M43" s="30" t="s">
        <v>14</v>
      </c>
      <c r="N43" s="28" t="s">
        <v>14</v>
      </c>
      <c r="O43" s="27" t="s">
        <v>15</v>
      </c>
      <c r="P43" s="30" t="s">
        <v>15</v>
      </c>
    </row>
    <row r="44" spans="1:16" x14ac:dyDescent="0.25">
      <c r="A44" s="39" t="s">
        <v>37</v>
      </c>
      <c r="B44" s="26">
        <v>3977.1</v>
      </c>
      <c r="C44" s="27">
        <v>3847.2</v>
      </c>
      <c r="D44" s="28">
        <v>3596.7</v>
      </c>
      <c r="E44" s="27">
        <f t="shared" si="4"/>
        <v>-6.5112289457267565</v>
      </c>
      <c r="F44" s="29">
        <f t="shared" si="0"/>
        <v>-9.5647582409293221</v>
      </c>
      <c r="G44" s="26">
        <v>5878.06</v>
      </c>
      <c r="H44" s="30">
        <v>6355.1940000000004</v>
      </c>
      <c r="I44" s="28">
        <v>3737.6419999999998</v>
      </c>
      <c r="J44" s="27">
        <f t="shared" si="5"/>
        <v>-41.187601826159842</v>
      </c>
      <c r="K44" s="29">
        <f t="shared" si="6"/>
        <v>-36.413680704177921</v>
      </c>
      <c r="L44" s="28" t="s">
        <v>14</v>
      </c>
      <c r="M44" s="30" t="s">
        <v>14</v>
      </c>
      <c r="N44" s="28" t="s">
        <v>14</v>
      </c>
      <c r="O44" s="27" t="s">
        <v>15</v>
      </c>
      <c r="P44" s="30" t="s">
        <v>15</v>
      </c>
    </row>
    <row r="45" spans="1:16" x14ac:dyDescent="0.25">
      <c r="A45" s="33" t="s">
        <v>38</v>
      </c>
      <c r="B45" s="34">
        <v>3386.7550000000001</v>
      </c>
      <c r="C45" s="35">
        <v>2594.2820000000002</v>
      </c>
      <c r="D45" s="36">
        <v>2646.7669999999998</v>
      </c>
      <c r="E45" s="35">
        <f t="shared" si="4"/>
        <v>2.0231031167775626</v>
      </c>
      <c r="F45" s="37">
        <f t="shared" si="0"/>
        <v>-21.849469477420143</v>
      </c>
      <c r="G45" s="34">
        <v>4582</v>
      </c>
      <c r="H45" s="38">
        <v>1899</v>
      </c>
      <c r="I45" s="36">
        <v>1982</v>
      </c>
      <c r="J45" s="35">
        <f t="shared" si="5"/>
        <v>4.3707214323328003</v>
      </c>
      <c r="K45" s="37">
        <f t="shared" si="6"/>
        <v>-56.743780008729814</v>
      </c>
      <c r="L45" s="36"/>
      <c r="M45" s="38"/>
      <c r="N45" s="36"/>
      <c r="O45" s="35"/>
      <c r="P45" s="38"/>
    </row>
    <row r="46" spans="1:16" x14ac:dyDescent="0.25">
      <c r="A46" s="39" t="s">
        <v>39</v>
      </c>
      <c r="B46" s="26">
        <v>2675</v>
      </c>
      <c r="C46" s="27">
        <v>1959</v>
      </c>
      <c r="D46" s="28">
        <v>2031</v>
      </c>
      <c r="E46" s="27">
        <f t="shared" si="4"/>
        <v>3.6753445635528266</v>
      </c>
      <c r="F46" s="29">
        <f t="shared" si="0"/>
        <v>-24.074766355140184</v>
      </c>
      <c r="G46" s="26">
        <v>4582</v>
      </c>
      <c r="H46" s="30">
        <v>1899</v>
      </c>
      <c r="I46" s="28">
        <v>1982</v>
      </c>
      <c r="J46" s="27">
        <f t="shared" si="5"/>
        <v>4.3707214323328003</v>
      </c>
      <c r="K46" s="29">
        <f t="shared" si="6"/>
        <v>-56.743780008729814</v>
      </c>
      <c r="L46" s="28" t="s">
        <v>14</v>
      </c>
      <c r="M46" s="30" t="s">
        <v>14</v>
      </c>
      <c r="N46" s="28" t="s">
        <v>14</v>
      </c>
      <c r="O46" s="27" t="s">
        <v>15</v>
      </c>
      <c r="P46" s="30" t="s">
        <v>15</v>
      </c>
    </row>
    <row r="47" spans="1:16" x14ac:dyDescent="0.25">
      <c r="A47" s="39" t="s">
        <v>40</v>
      </c>
      <c r="B47" s="26">
        <v>711.755</v>
      </c>
      <c r="C47" s="27">
        <v>635.28200000000004</v>
      </c>
      <c r="D47" s="28">
        <v>615.76700000000005</v>
      </c>
      <c r="E47" s="27">
        <f t="shared" si="4"/>
        <v>-3.0718641485198646</v>
      </c>
      <c r="F47" s="29">
        <f t="shared" si="0"/>
        <v>-13.486101256752661</v>
      </c>
      <c r="G47" s="26">
        <v>0</v>
      </c>
      <c r="H47" s="30">
        <v>0</v>
      </c>
      <c r="I47" s="28">
        <v>0</v>
      </c>
      <c r="J47" s="27" t="s">
        <v>15</v>
      </c>
      <c r="K47" s="29" t="s">
        <v>15</v>
      </c>
      <c r="L47" s="28" t="s">
        <v>15</v>
      </c>
      <c r="M47" s="30" t="s">
        <v>15</v>
      </c>
      <c r="N47" s="28">
        <v>0</v>
      </c>
      <c r="O47" s="27" t="s">
        <v>15</v>
      </c>
      <c r="P47" s="30" t="s">
        <v>15</v>
      </c>
    </row>
    <row r="48" spans="1:16" x14ac:dyDescent="0.25">
      <c r="A48" s="33" t="s">
        <v>41</v>
      </c>
      <c r="B48" s="34">
        <v>3083.8319999999999</v>
      </c>
      <c r="C48" s="35">
        <v>7024.4049999999997</v>
      </c>
      <c r="D48" s="36">
        <v>4016.1149999999998</v>
      </c>
      <c r="E48" s="35">
        <f t="shared" si="4"/>
        <v>-42.826260729556452</v>
      </c>
      <c r="F48" s="37">
        <f t="shared" si="0"/>
        <v>30.231316102822717</v>
      </c>
      <c r="G48" s="34">
        <v>1202.172</v>
      </c>
      <c r="H48" s="38">
        <v>1858.116</v>
      </c>
      <c r="I48" s="36">
        <v>2088.83</v>
      </c>
      <c r="J48" s="35">
        <f t="shared" si="5"/>
        <v>12.416555263503469</v>
      </c>
      <c r="K48" s="37">
        <f t="shared" si="6"/>
        <v>73.754670712676727</v>
      </c>
      <c r="L48" s="36"/>
      <c r="M48" s="38"/>
      <c r="N48" s="36"/>
      <c r="O48" s="35"/>
      <c r="P48" s="38"/>
    </row>
    <row r="49" spans="1:16" x14ac:dyDescent="0.25">
      <c r="A49" s="39" t="s">
        <v>42</v>
      </c>
      <c r="B49" s="26">
        <v>3083.8319999999999</v>
      </c>
      <c r="C49" s="27">
        <v>7024.3890000000001</v>
      </c>
      <c r="D49" s="28">
        <v>4016.1149999999998</v>
      </c>
      <c r="E49" s="27">
        <f t="shared" si="4"/>
        <v>-42.826130500460607</v>
      </c>
      <c r="F49" s="29">
        <f t="shared" si="0"/>
        <v>30.231316102822717</v>
      </c>
      <c r="G49" s="26">
        <v>1202.02</v>
      </c>
      <c r="H49" s="30">
        <v>1858.1</v>
      </c>
      <c r="I49" s="28">
        <v>2088.8000000000002</v>
      </c>
      <c r="J49" s="27">
        <f t="shared" si="5"/>
        <v>12.415908723965359</v>
      </c>
      <c r="K49" s="29">
        <f t="shared" si="6"/>
        <v>73.774146852797827</v>
      </c>
      <c r="L49" s="28" t="s">
        <v>14</v>
      </c>
      <c r="M49" s="30" t="s">
        <v>14</v>
      </c>
      <c r="N49" s="28" t="s">
        <v>14</v>
      </c>
      <c r="O49" s="27" t="s">
        <v>15</v>
      </c>
      <c r="P49" s="30" t="s">
        <v>15</v>
      </c>
    </row>
    <row r="50" spans="1:16" x14ac:dyDescent="0.25">
      <c r="A50" s="39" t="s">
        <v>43</v>
      </c>
      <c r="B50" s="26">
        <v>0</v>
      </c>
      <c r="C50" s="27">
        <v>0</v>
      </c>
      <c r="D50" s="28">
        <v>0</v>
      </c>
      <c r="E50" s="27" t="s">
        <v>15</v>
      </c>
      <c r="F50" s="29" t="s">
        <v>15</v>
      </c>
      <c r="G50" s="26">
        <v>0.152</v>
      </c>
      <c r="H50" s="30">
        <v>0</v>
      </c>
      <c r="I50" s="28">
        <v>0</v>
      </c>
      <c r="J50" s="27" t="s">
        <v>15</v>
      </c>
      <c r="K50" s="29" t="s">
        <v>15</v>
      </c>
      <c r="L50" s="28" t="s">
        <v>14</v>
      </c>
      <c r="M50" s="30" t="s">
        <v>15</v>
      </c>
      <c r="N50" s="28">
        <v>0</v>
      </c>
      <c r="O50" s="27" t="s">
        <v>15</v>
      </c>
      <c r="P50" s="30" t="s">
        <v>15</v>
      </c>
    </row>
    <row r="51" spans="1:16" x14ac:dyDescent="0.25">
      <c r="A51" s="39" t="s">
        <v>44</v>
      </c>
      <c r="B51" s="26">
        <v>0</v>
      </c>
      <c r="C51" s="27">
        <v>1.6E-2</v>
      </c>
      <c r="D51" s="28">
        <v>0</v>
      </c>
      <c r="E51" s="27" t="s">
        <v>15</v>
      </c>
      <c r="F51" s="29" t="s">
        <v>15</v>
      </c>
      <c r="G51" s="26">
        <v>0</v>
      </c>
      <c r="H51" s="30">
        <v>1.6E-2</v>
      </c>
      <c r="I51" s="28">
        <v>0.03</v>
      </c>
      <c r="J51" s="27">
        <f t="shared" si="5"/>
        <v>87.5</v>
      </c>
      <c r="K51" s="29" t="s">
        <v>15</v>
      </c>
      <c r="L51" s="28" t="s">
        <v>15</v>
      </c>
      <c r="M51" s="30" t="s">
        <v>14</v>
      </c>
      <c r="N51" s="28" t="s">
        <v>14</v>
      </c>
      <c r="O51" s="27" t="s">
        <v>15</v>
      </c>
      <c r="P51" s="30" t="s">
        <v>15</v>
      </c>
    </row>
    <row r="52" spans="1:16" x14ac:dyDescent="0.25">
      <c r="A52" s="40"/>
      <c r="B52" s="40"/>
      <c r="C52" s="41"/>
      <c r="D52" s="41"/>
      <c r="E52" s="41"/>
      <c r="F52" s="41"/>
      <c r="G52" s="41"/>
      <c r="H52" s="41"/>
      <c r="I52" s="41"/>
      <c r="J52" s="42"/>
      <c r="K52" s="42"/>
      <c r="L52" s="42"/>
      <c r="M52" s="42"/>
      <c r="N52" s="42"/>
      <c r="O52" s="42"/>
      <c r="P52" s="42"/>
    </row>
    <row r="53" spans="1:16" x14ac:dyDescent="0.25">
      <c r="A53" s="39" t="s">
        <v>45</v>
      </c>
      <c r="B53" s="39"/>
      <c r="J53" s="43"/>
      <c r="K53" s="43"/>
      <c r="L53" s="43"/>
      <c r="M53" s="43"/>
      <c r="N53" s="43"/>
      <c r="O53" s="43"/>
      <c r="P53" s="43"/>
    </row>
    <row r="54" spans="1:16" x14ac:dyDescent="0.25">
      <c r="A54" s="39" t="s">
        <v>46</v>
      </c>
      <c r="B54" s="39"/>
      <c r="J54" s="43"/>
      <c r="K54" s="43"/>
      <c r="L54" s="43"/>
      <c r="M54" s="43"/>
      <c r="N54" s="43"/>
      <c r="O54" s="43"/>
      <c r="P54" s="43"/>
    </row>
    <row r="55" spans="1:16" x14ac:dyDescent="0.25">
      <c r="A55" s="39" t="s">
        <v>47</v>
      </c>
      <c r="B55" s="39"/>
      <c r="J55" s="43"/>
      <c r="K55" s="43"/>
      <c r="L55" s="43"/>
      <c r="M55" s="43"/>
      <c r="N55" s="43"/>
      <c r="O55" s="43"/>
      <c r="P55" s="43"/>
    </row>
    <row r="56" spans="1:16" x14ac:dyDescent="0.25">
      <c r="A56" s="39" t="s">
        <v>48</v>
      </c>
      <c r="B56" s="39"/>
      <c r="J56" s="43"/>
      <c r="K56" s="43"/>
      <c r="L56" s="43"/>
      <c r="M56" s="43"/>
      <c r="N56" s="43"/>
      <c r="O56" s="43"/>
      <c r="P56" s="43"/>
    </row>
    <row r="57" spans="1:16" x14ac:dyDescent="0.25">
      <c r="A57" s="39" t="s">
        <v>49</v>
      </c>
      <c r="B57" s="39"/>
      <c r="J57" s="43"/>
      <c r="K57" s="43"/>
      <c r="L57" s="43"/>
      <c r="M57" s="43"/>
      <c r="N57" s="43"/>
      <c r="O57" s="43"/>
      <c r="P57" s="43"/>
    </row>
    <row r="58" spans="1:16" x14ac:dyDescent="0.25">
      <c r="A58" s="39"/>
      <c r="B58" s="39"/>
      <c r="H58" s="39" t="s">
        <v>50</v>
      </c>
      <c r="J58" s="43"/>
      <c r="K58" s="43"/>
      <c r="L58" s="43"/>
      <c r="M58" s="43"/>
      <c r="N58" s="43"/>
      <c r="O58" s="43"/>
      <c r="P58" s="43"/>
    </row>
    <row r="59" spans="1:16" x14ac:dyDescent="0.25">
      <c r="J59" s="43"/>
      <c r="K59" s="43"/>
      <c r="L59" s="43"/>
      <c r="M59" s="43"/>
      <c r="N59" s="43"/>
      <c r="O59" s="43"/>
      <c r="P59" s="43"/>
    </row>
    <row r="60" spans="1:16" x14ac:dyDescent="0.25">
      <c r="J60" s="43"/>
      <c r="K60" s="43"/>
      <c r="L60" s="43"/>
      <c r="M60" s="43"/>
      <c r="N60" s="43"/>
      <c r="O60" s="43"/>
      <c r="P60" s="43"/>
    </row>
    <row r="61" spans="1:16" x14ac:dyDescent="0.25">
      <c r="J61" s="43"/>
      <c r="K61" s="43"/>
      <c r="L61" s="43"/>
      <c r="M61" s="43"/>
      <c r="N61" s="43"/>
      <c r="O61" s="43"/>
      <c r="P61" s="43"/>
    </row>
    <row r="62" spans="1:16" x14ac:dyDescent="0.25">
      <c r="J62" s="43"/>
      <c r="K62" s="43"/>
      <c r="L62" s="43"/>
      <c r="M62" s="43"/>
      <c r="N62" s="43"/>
      <c r="O62" s="43"/>
      <c r="P62" s="43"/>
    </row>
    <row r="63" spans="1:16" x14ac:dyDescent="0.25">
      <c r="J63" s="43"/>
      <c r="K63" s="43"/>
      <c r="L63" s="43"/>
      <c r="M63" s="43"/>
      <c r="N63" s="43"/>
      <c r="O63" s="43"/>
      <c r="P63" s="43"/>
    </row>
    <row r="64" spans="1:16" x14ac:dyDescent="0.25">
      <c r="J64" s="43"/>
      <c r="K64" s="43"/>
      <c r="L64" s="43"/>
      <c r="M64" s="43"/>
      <c r="N64" s="43"/>
      <c r="O64" s="43"/>
      <c r="P64" s="43"/>
    </row>
    <row r="65" spans="10:16" x14ac:dyDescent="0.25">
      <c r="J65" s="43"/>
      <c r="K65" s="43"/>
      <c r="L65" s="43"/>
      <c r="M65" s="43"/>
      <c r="N65" s="43"/>
      <c r="O65" s="43"/>
      <c r="P65" s="43"/>
    </row>
    <row r="66" spans="10:16" x14ac:dyDescent="0.25">
      <c r="J66" s="43"/>
      <c r="K66" s="43"/>
      <c r="L66" s="43"/>
      <c r="M66" s="43"/>
      <c r="N66" s="43"/>
      <c r="O66" s="43"/>
      <c r="P66" s="43"/>
    </row>
    <row r="67" spans="10:16" x14ac:dyDescent="0.25">
      <c r="J67" s="43"/>
      <c r="K67" s="43"/>
      <c r="L67" s="43"/>
      <c r="M67" s="43"/>
      <c r="N67" s="43"/>
      <c r="O67" s="43"/>
      <c r="P67" s="43"/>
    </row>
    <row r="68" spans="10:16" x14ac:dyDescent="0.25">
      <c r="J68" s="43"/>
      <c r="K68" s="43"/>
      <c r="L68" s="43"/>
      <c r="M68" s="43"/>
      <c r="N68" s="43"/>
      <c r="O68" s="43"/>
      <c r="P68" s="43"/>
    </row>
    <row r="69" spans="10:16" x14ac:dyDescent="0.25">
      <c r="J69" s="43"/>
      <c r="K69" s="43"/>
      <c r="L69" s="43"/>
      <c r="M69" s="43"/>
      <c r="N69" s="43"/>
      <c r="O69" s="43"/>
      <c r="P69" s="43"/>
    </row>
    <row r="70" spans="10:16" x14ac:dyDescent="0.25">
      <c r="J70" s="43"/>
      <c r="K70" s="43"/>
      <c r="L70" s="43"/>
      <c r="M70" s="43"/>
      <c r="N70" s="43"/>
      <c r="O70" s="43"/>
      <c r="P70" s="43"/>
    </row>
    <row r="71" spans="10:16" x14ac:dyDescent="0.25">
      <c r="J71" s="43"/>
      <c r="K71" s="43"/>
      <c r="L71" s="43"/>
      <c r="M71" s="43"/>
      <c r="N71" s="43"/>
      <c r="O71" s="43"/>
      <c r="P71" s="43"/>
    </row>
    <row r="72" spans="10:16" x14ac:dyDescent="0.25">
      <c r="J72" s="43"/>
      <c r="K72" s="43"/>
      <c r="L72" s="43"/>
      <c r="M72" s="43"/>
      <c r="N72" s="43"/>
      <c r="O72" s="43"/>
      <c r="P72" s="43"/>
    </row>
    <row r="73" spans="10:16" x14ac:dyDescent="0.25">
      <c r="J73" s="43"/>
      <c r="K73" s="43"/>
      <c r="L73" s="43"/>
      <c r="M73" s="43"/>
      <c r="N73" s="43"/>
      <c r="O73" s="43"/>
      <c r="P73" s="43"/>
    </row>
    <row r="74" spans="10:16" x14ac:dyDescent="0.25">
      <c r="J74" s="43"/>
      <c r="K74" s="43"/>
      <c r="L74" s="43"/>
      <c r="M74" s="43"/>
      <c r="N74" s="43"/>
      <c r="O74" s="43"/>
      <c r="P74" s="43"/>
    </row>
    <row r="75" spans="10:16" x14ac:dyDescent="0.25">
      <c r="J75" s="43"/>
      <c r="K75" s="43"/>
      <c r="L75" s="43"/>
      <c r="M75" s="43"/>
      <c r="N75" s="43"/>
      <c r="O75" s="43"/>
      <c r="P75" s="43"/>
    </row>
    <row r="76" spans="10:16" x14ac:dyDescent="0.25">
      <c r="J76" s="43"/>
      <c r="K76" s="43"/>
      <c r="L76" s="43"/>
      <c r="M76" s="43"/>
      <c r="N76" s="43"/>
      <c r="O76" s="43"/>
      <c r="P76" s="43"/>
    </row>
    <row r="77" spans="10:16" x14ac:dyDescent="0.25">
      <c r="J77" s="43"/>
      <c r="K77" s="43"/>
      <c r="L77" s="43"/>
      <c r="M77" s="43"/>
      <c r="N77" s="43"/>
      <c r="O77" s="43"/>
      <c r="P77" s="43"/>
    </row>
    <row r="78" spans="10:16" x14ac:dyDescent="0.25">
      <c r="J78" s="43"/>
      <c r="K78" s="43"/>
      <c r="L78" s="43"/>
      <c r="M78" s="43"/>
      <c r="N78" s="43"/>
      <c r="O78" s="43"/>
      <c r="P78" s="43"/>
    </row>
    <row r="79" spans="10:16" x14ac:dyDescent="0.25">
      <c r="J79" s="43"/>
      <c r="K79" s="43"/>
      <c r="L79" s="43"/>
      <c r="M79" s="43"/>
      <c r="N79" s="43"/>
      <c r="O79" s="43"/>
      <c r="P79" s="43"/>
    </row>
    <row r="80" spans="10:16" x14ac:dyDescent="0.25">
      <c r="J80" s="43"/>
      <c r="K80" s="43"/>
      <c r="L80" s="43"/>
      <c r="M80" s="43"/>
      <c r="N80" s="43"/>
      <c r="O80" s="43"/>
      <c r="P80" s="43"/>
    </row>
    <row r="81" spans="10:16" x14ac:dyDescent="0.25">
      <c r="J81" s="43"/>
      <c r="K81" s="43"/>
      <c r="L81" s="43"/>
      <c r="M81" s="43"/>
      <c r="N81" s="43"/>
      <c r="O81" s="43"/>
      <c r="P81" s="43"/>
    </row>
    <row r="82" spans="10:16" x14ac:dyDescent="0.25">
      <c r="J82" s="43"/>
      <c r="K82" s="43"/>
      <c r="L82" s="43"/>
      <c r="M82" s="43"/>
      <c r="N82" s="43"/>
      <c r="O82" s="43"/>
      <c r="P82" s="43"/>
    </row>
    <row r="83" spans="10:16" x14ac:dyDescent="0.25">
      <c r="J83" s="43"/>
      <c r="K83" s="43"/>
      <c r="L83" s="43"/>
      <c r="M83" s="43"/>
      <c r="N83" s="43"/>
      <c r="O83" s="43"/>
      <c r="P83" s="43"/>
    </row>
    <row r="84" spans="10:16" x14ac:dyDescent="0.25">
      <c r="J84" s="43"/>
      <c r="K84" s="43"/>
      <c r="L84" s="43"/>
      <c r="M84" s="43"/>
      <c r="N84" s="43"/>
      <c r="O84" s="43"/>
      <c r="P84" s="43"/>
    </row>
    <row r="85" spans="10:16" x14ac:dyDescent="0.25">
      <c r="J85" s="43"/>
      <c r="K85" s="43"/>
      <c r="L85" s="43"/>
      <c r="M85" s="43"/>
      <c r="N85" s="43"/>
      <c r="O85" s="43"/>
      <c r="P85" s="43"/>
    </row>
    <row r="86" spans="10:16" x14ac:dyDescent="0.25">
      <c r="J86" s="43"/>
      <c r="K86" s="43"/>
      <c r="L86" s="43"/>
      <c r="M86" s="43"/>
      <c r="N86" s="43"/>
      <c r="O86" s="43"/>
      <c r="P86" s="43"/>
    </row>
    <row r="87" spans="10:16" x14ac:dyDescent="0.25">
      <c r="J87" s="43"/>
      <c r="K87" s="43"/>
      <c r="L87" s="43"/>
      <c r="M87" s="43"/>
      <c r="N87" s="43"/>
      <c r="O87" s="43"/>
      <c r="P87" s="43"/>
    </row>
    <row r="88" spans="10:16" x14ac:dyDescent="0.25">
      <c r="J88" s="43"/>
      <c r="K88" s="43"/>
      <c r="L88" s="43"/>
      <c r="M88" s="43"/>
      <c r="N88" s="43"/>
      <c r="O88" s="43"/>
      <c r="P88" s="43"/>
    </row>
    <row r="89" spans="10:16" x14ac:dyDescent="0.25">
      <c r="J89" s="43"/>
      <c r="K89" s="43"/>
      <c r="L89" s="43"/>
      <c r="M89" s="43"/>
      <c r="N89" s="43"/>
      <c r="O89" s="43"/>
      <c r="P89" s="43"/>
    </row>
    <row r="90" spans="10:16" x14ac:dyDescent="0.25">
      <c r="J90" s="43"/>
      <c r="K90" s="43"/>
      <c r="L90" s="43"/>
      <c r="M90" s="43"/>
      <c r="N90" s="43"/>
      <c r="O90" s="43"/>
      <c r="P90" s="43"/>
    </row>
    <row r="91" spans="10:16" x14ac:dyDescent="0.25">
      <c r="J91" s="43"/>
      <c r="K91" s="43"/>
      <c r="L91" s="43"/>
      <c r="M91" s="43"/>
      <c r="N91" s="43"/>
      <c r="O91" s="43"/>
      <c r="P91" s="43"/>
    </row>
    <row r="92" spans="10:16" x14ac:dyDescent="0.25">
      <c r="J92" s="43"/>
      <c r="K92" s="43"/>
      <c r="L92" s="43"/>
      <c r="M92" s="43"/>
      <c r="N92" s="43"/>
      <c r="O92" s="43"/>
      <c r="P92" s="43"/>
    </row>
    <row r="93" spans="10:16" x14ac:dyDescent="0.25">
      <c r="J93" s="43"/>
      <c r="K93" s="43"/>
      <c r="L93" s="43"/>
      <c r="M93" s="43"/>
      <c r="N93" s="43"/>
      <c r="O93" s="43"/>
      <c r="P93" s="43"/>
    </row>
    <row r="94" spans="10:16" x14ac:dyDescent="0.25">
      <c r="J94" s="43"/>
      <c r="K94" s="43"/>
      <c r="L94" s="43"/>
      <c r="M94" s="43"/>
      <c r="N94" s="43"/>
      <c r="O94" s="43"/>
      <c r="P94" s="43"/>
    </row>
    <row r="95" spans="10:16" x14ac:dyDescent="0.25">
      <c r="J95" s="43"/>
      <c r="K95" s="43"/>
      <c r="L95" s="43"/>
      <c r="M95" s="43"/>
      <c r="N95" s="43"/>
      <c r="O95" s="43"/>
      <c r="P95" s="43"/>
    </row>
    <row r="96" spans="10:16" x14ac:dyDescent="0.25">
      <c r="J96" s="43"/>
      <c r="K96" s="43"/>
      <c r="L96" s="43"/>
      <c r="M96" s="43"/>
      <c r="N96" s="43"/>
      <c r="O96" s="43"/>
      <c r="P96" s="43"/>
    </row>
    <row r="97" spans="10:16" x14ac:dyDescent="0.25">
      <c r="J97" s="43"/>
      <c r="K97" s="43"/>
      <c r="L97" s="43"/>
      <c r="M97" s="43"/>
      <c r="N97" s="43"/>
      <c r="O97" s="43"/>
      <c r="P97" s="43"/>
    </row>
    <row r="98" spans="10:16" x14ac:dyDescent="0.25">
      <c r="J98" s="43"/>
      <c r="K98" s="43"/>
      <c r="L98" s="43"/>
      <c r="M98" s="43"/>
      <c r="N98" s="43"/>
      <c r="O98" s="43"/>
      <c r="P98" s="43"/>
    </row>
    <row r="99" spans="10:16" x14ac:dyDescent="0.25">
      <c r="J99" s="43"/>
      <c r="K99" s="43"/>
      <c r="L99" s="43"/>
      <c r="M99" s="43"/>
      <c r="N99" s="43"/>
      <c r="O99" s="43"/>
      <c r="P99" s="43"/>
    </row>
    <row r="100" spans="10:16" x14ac:dyDescent="0.25">
      <c r="J100" s="43"/>
      <c r="K100" s="43"/>
      <c r="L100" s="43"/>
      <c r="M100" s="43"/>
      <c r="N100" s="43"/>
      <c r="O100" s="43"/>
      <c r="P100" s="43"/>
    </row>
    <row r="101" spans="10:16" x14ac:dyDescent="0.25">
      <c r="J101" s="43"/>
      <c r="K101" s="43"/>
      <c r="L101" s="43"/>
      <c r="M101" s="43"/>
      <c r="N101" s="43"/>
      <c r="O101" s="43"/>
      <c r="P101" s="43"/>
    </row>
    <row r="102" spans="10:16" x14ac:dyDescent="0.25">
      <c r="J102" s="43"/>
      <c r="K102" s="43"/>
      <c r="L102" s="43"/>
      <c r="M102" s="43"/>
      <c r="N102" s="43"/>
      <c r="O102" s="43"/>
      <c r="P102" s="43"/>
    </row>
    <row r="103" spans="10:16" x14ac:dyDescent="0.25">
      <c r="J103" s="43"/>
      <c r="K103" s="43"/>
      <c r="L103" s="43"/>
      <c r="M103" s="43"/>
      <c r="N103" s="43"/>
      <c r="O103" s="43"/>
      <c r="P103" s="43"/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2021-08-19T09:57:35Z</dcterms:created>
  <dcterms:modified xsi:type="dcterms:W3CDTF">2021-08-19T09:57:53Z</dcterms:modified>
</cp:coreProperties>
</file>