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<sst xmlns="http://schemas.openxmlformats.org/spreadsheetml/2006/main" count="72" uniqueCount="45">
  <si>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</si>
  <si>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</si>
  <si>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</si>
  <si>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</si>
  <si>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</si>
  <si>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</si>
  <si>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</si>
  <si>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</si>
  <si>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</si>
  <si>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</si>
  <si>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</si>
  <si>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</si>
  <si>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</si>
  <si>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</si>
  <si>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</si>
  <si>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</si>
  <si>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</si>
  <si>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</si>
  <si>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</si>
  <si>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</si>
  <si>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</si>
  <si>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</si>
  <si>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</si>
  <si>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</si>
  <si>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</si>
  <si>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</si>
  <si>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</si>
  <si>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</si>
  <si>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</si>
  <si>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</si>
  <si>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</si>
  <si>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</si>
  <si>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</si>
  <si>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</si>
  <si>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</si>
  <si>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</si>
  <si>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</si>
  <si>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29 sav.
(07 19–25)</t>
  </si>
  <si>
    <t>30 sav.
(07 26–08 01)</t>
  </si>
  <si>
    <t>31 sav.
(08 02–08)</t>
  </si>
  <si>
    <t>32 sav. 
(08 03–09)</t>
  </si>
  <si>
    <t>32 sav.
(08 09–15)</t>
  </si>
  <si>
    <t>Kiaulių (E klasės) supirkimo kainos Europos Sąjungos valstybėse 2021 m. 29–32 sav.,  EUR/100 kg (be PVM)</t>
  </si>
  <si>
    <t>*lyginant 2021 m. 32 savaitę su 2021 m. 31 savaite</t>
  </si>
  <si>
    <t xml:space="preserve">**lyginant 2021 m. 32 savaitę su 2020 m. 32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</si>
</sst>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20" xfId="0" applyFont="1" applyFill="1" applyBorder="1" applyAlignment="1">
      <alignment horizont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center" vertical="center"/>
    </xf>
    <xf numFmtId="4" fontId="31" fillId="0" borderId="2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K6" sqref="K6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3"/>
      <c r="B1" s="23"/>
      <c r="C1" s="23"/>
      <c r="D1" s="23"/>
      <c r="E1" s="23"/>
      <c r="F1" s="23"/>
      <c r="G1" s="23"/>
      <c r="H1" s="23"/>
    </row>
    <row r="2" spans="1:9" ht="24" customHeight="1">
      <c r="A2" s="48" t="s">
        <v>42</v>
      </c>
      <c r="B2" s="48"/>
      <c r="C2" s="48"/>
      <c r="D2" s="48"/>
      <c r="E2" s="48"/>
      <c r="F2" s="48"/>
      <c r="G2" s="48"/>
      <c r="H2" s="48"/>
      <c r="I2" s="48"/>
    </row>
    <row r="3" spans="1:8" s="2" customFormat="1" ht="14.25" customHeight="1">
      <c r="A3" s="23"/>
      <c r="B3" s="23"/>
      <c r="C3" s="23"/>
      <c r="D3" s="23"/>
      <c r="E3" s="23"/>
      <c r="F3" s="23"/>
      <c r="G3" s="23"/>
      <c r="H3" s="23"/>
    </row>
    <row r="4" spans="1:10" s="2" customFormat="1" ht="15" customHeight="1">
      <c r="A4" s="44" t="s">
        <v>0</v>
      </c>
      <c r="B4" s="33">
        <v>2020</v>
      </c>
      <c r="C4" s="49">
        <v>2021</v>
      </c>
      <c r="D4" s="50"/>
      <c r="E4" s="50"/>
      <c r="F4" s="51"/>
      <c r="G4" s="46" t="s">
        <v>1</v>
      </c>
      <c r="H4" s="47"/>
      <c r="J4" s="27"/>
    </row>
    <row r="5" spans="1:10" s="2" customFormat="1" ht="31.5" customHeight="1">
      <c r="A5" s="45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27"/>
    </row>
    <row r="6" spans="1:10" s="4" customFormat="1" ht="12.75" customHeight="1">
      <c r="A6" s="14" t="s">
        <v>2</v>
      </c>
      <c r="B6" s="38">
        <v>134.56</v>
      </c>
      <c r="C6" s="15">
        <v>129.03</v>
      </c>
      <c r="D6" s="15">
        <v>133.61</v>
      </c>
      <c r="E6" s="15">
        <v>140.3</v>
      </c>
      <c r="F6" s="15">
        <v>146.71</v>
      </c>
      <c r="G6" s="17">
        <f aca="true" t="shared" si="0" ref="G6:G32">(F6/E6-1)*100</f>
        <v>4.568781183178894</v>
      </c>
      <c r="H6" s="18">
        <f aca="true" t="shared" si="1" ref="H6:H32">(F6/B6-1)*100</f>
        <v>9.029429250891807</v>
      </c>
      <c r="I6" s="3"/>
      <c r="J6" s="7"/>
    </row>
    <row r="7" spans="1:10" s="4" customFormat="1" ht="12.75" customHeight="1">
      <c r="A7" s="7" t="s">
        <v>3</v>
      </c>
      <c r="B7" s="39">
        <v>148.7158</v>
      </c>
      <c r="C7" s="16">
        <v>139.52</v>
      </c>
      <c r="D7" s="16">
        <v>144.9</v>
      </c>
      <c r="E7" s="16">
        <v>147.94</v>
      </c>
      <c r="F7" s="16">
        <v>144.47</v>
      </c>
      <c r="G7" s="17">
        <f t="shared" si="0"/>
        <v>-2.345545491415435</v>
      </c>
      <c r="H7" s="18">
        <f t="shared" si="1"/>
        <v>-2.854975732235576</v>
      </c>
      <c r="I7" s="3"/>
      <c r="J7" s="7"/>
    </row>
    <row r="8" spans="1:10" s="4" customFormat="1" ht="12.75" customHeight="1">
      <c r="A8" s="7" t="s">
        <v>4</v>
      </c>
      <c r="B8" s="39">
        <v>133.796</v>
      </c>
      <c r="C8" s="16">
        <v>135.39</v>
      </c>
      <c r="D8" s="16">
        <v>132.42</v>
      </c>
      <c r="E8" s="16">
        <v>146.51</v>
      </c>
      <c r="F8" s="16">
        <v>158.54</v>
      </c>
      <c r="G8" s="17">
        <f t="shared" si="0"/>
        <v>8.211043614770318</v>
      </c>
      <c r="H8" s="18">
        <f t="shared" si="1"/>
        <v>18.493826422314562</v>
      </c>
      <c r="I8" s="3"/>
      <c r="J8" s="7"/>
    </row>
    <row r="9" spans="1:10" s="4" customFormat="1" ht="12.75" customHeight="1">
      <c r="A9" s="7" t="s">
        <v>5</v>
      </c>
      <c r="B9" s="39">
        <v>152.71</v>
      </c>
      <c r="C9" s="16">
        <v>155.44</v>
      </c>
      <c r="D9" s="16">
        <v>155.05</v>
      </c>
      <c r="E9" s="16">
        <v>149.93</v>
      </c>
      <c r="F9" s="16">
        <v>149.22</v>
      </c>
      <c r="G9" s="17">
        <f t="shared" si="0"/>
        <v>-0.4735543253518326</v>
      </c>
      <c r="H9" s="18">
        <f t="shared" si="1"/>
        <v>-2.285377512933018</v>
      </c>
      <c r="I9" s="3"/>
      <c r="J9" s="7"/>
    </row>
    <row r="10" spans="1:10" s="4" customFormat="1" ht="12.75" customHeight="1">
      <c r="A10" s="7" t="s">
        <v>6</v>
      </c>
      <c r="B10" s="39">
        <v>150.41</v>
      </c>
      <c r="C10" s="16">
        <v>140.63</v>
      </c>
      <c r="D10" s="16">
        <v>142.55</v>
      </c>
      <c r="E10" s="16">
        <v>140.41</v>
      </c>
      <c r="F10" s="16">
        <v>139.26</v>
      </c>
      <c r="G10" s="17">
        <f t="shared" si="0"/>
        <v>-0.8190299836194015</v>
      </c>
      <c r="H10" s="18">
        <f t="shared" si="1"/>
        <v>-7.41307093943222</v>
      </c>
      <c r="I10" s="3"/>
      <c r="J10" s="7"/>
    </row>
    <row r="11" spans="1:10" s="4" customFormat="1" ht="12.75" customHeight="1">
      <c r="A11" s="7" t="s">
        <v>7</v>
      </c>
      <c r="B11" s="39">
        <v>163.31</v>
      </c>
      <c r="C11" s="16">
        <v>174.54</v>
      </c>
      <c r="D11" s="16">
        <v>174.64</v>
      </c>
      <c r="E11" s="16">
        <v>173.14</v>
      </c>
      <c r="F11" s="16">
        <v>170.87</v>
      </c>
      <c r="G11" s="17">
        <f t="shared" si="0"/>
        <v>-1.3110777405567653</v>
      </c>
      <c r="H11" s="18">
        <f t="shared" si="1"/>
        <v>4.629232747535372</v>
      </c>
      <c r="I11" s="3"/>
      <c r="J11" s="7"/>
    </row>
    <row r="12" spans="1:10" s="4" customFormat="1" ht="12.75" customHeight="1">
      <c r="A12" s="7" t="s">
        <v>8</v>
      </c>
      <c r="B12" s="39">
        <v>144.2159</v>
      </c>
      <c r="C12" s="16">
        <v>145.68</v>
      </c>
      <c r="D12" s="16">
        <v>143.68</v>
      </c>
      <c r="E12" s="16">
        <v>144.09</v>
      </c>
      <c r="F12" s="16">
        <v>140</v>
      </c>
      <c r="G12" s="17">
        <f t="shared" si="0"/>
        <v>-2.8385037129571855</v>
      </c>
      <c r="H12" s="18">
        <f t="shared" si="1"/>
        <v>-2.9233253753573663</v>
      </c>
      <c r="I12" s="3"/>
      <c r="J12" s="7"/>
    </row>
    <row r="13" spans="1:10" s="4" customFormat="1" ht="12.75" customHeight="1">
      <c r="A13" s="7" t="s">
        <v>9</v>
      </c>
      <c r="B13" s="39">
        <v>153.81</v>
      </c>
      <c r="C13" s="16">
        <v>145.85</v>
      </c>
      <c r="D13" s="16">
        <v>145.92</v>
      </c>
      <c r="E13" s="16" t="s">
        <v>35</v>
      </c>
      <c r="F13" s="16">
        <v>142.76</v>
      </c>
      <c r="G13" s="17" t="s">
        <v>31</v>
      </c>
      <c r="H13" s="18">
        <f t="shared" si="1"/>
        <v>-7.184188284246806</v>
      </c>
      <c r="I13" s="3"/>
      <c r="J13" s="7"/>
    </row>
    <row r="14" spans="1:10" s="4" customFormat="1" ht="12.75" customHeight="1">
      <c r="A14" s="7" t="s">
        <v>10</v>
      </c>
      <c r="B14" s="40" t="s">
        <v>31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39">
        <v>187.47</v>
      </c>
      <c r="C15" s="16">
        <v>197.45</v>
      </c>
      <c r="D15" s="16">
        <v>197.21</v>
      </c>
      <c r="E15" s="16">
        <v>196.6</v>
      </c>
      <c r="F15" s="16">
        <v>196.6</v>
      </c>
      <c r="G15" s="17">
        <f>F15/E15*100-100</f>
        <v>0</v>
      </c>
      <c r="H15" s="18">
        <f>(F15/B15-1)*100</f>
        <v>4.870112551341554</v>
      </c>
      <c r="I15" s="3"/>
      <c r="J15" s="7"/>
    </row>
    <row r="16" spans="1:10" s="4" customFormat="1" ht="12.75" customHeight="1">
      <c r="A16" s="7" t="s">
        <v>12</v>
      </c>
      <c r="B16" s="39">
        <v>116.8</v>
      </c>
      <c r="C16" s="16">
        <v>130.12</v>
      </c>
      <c r="D16" s="16">
        <v>130.12</v>
      </c>
      <c r="E16" s="16">
        <v>131.3</v>
      </c>
      <c r="F16" s="16">
        <v>126.13</v>
      </c>
      <c r="G16" s="17">
        <f>(F16/E16-1)*100</f>
        <v>-3.9375476009139487</v>
      </c>
      <c r="H16" s="18">
        <f>(F16/B16-1)*100</f>
        <v>7.988013698630136</v>
      </c>
      <c r="I16" s="3"/>
      <c r="J16" s="7"/>
    </row>
    <row r="17" spans="1:10" s="4" customFormat="1" ht="12.75" customHeight="1">
      <c r="A17" s="7" t="s">
        <v>13</v>
      </c>
      <c r="B17" s="39">
        <v>158.5709</v>
      </c>
      <c r="C17" s="18">
        <v>158.64</v>
      </c>
      <c r="D17" s="18">
        <v>155.02</v>
      </c>
      <c r="E17" s="18">
        <v>151.8</v>
      </c>
      <c r="F17" s="18">
        <v>147.5</v>
      </c>
      <c r="G17" s="17">
        <f>(F17/E17-1)*100</f>
        <v>-2.832674571805016</v>
      </c>
      <c r="H17" s="18">
        <f>(F17/B17-1)*100</f>
        <v>-6.9816719208883775</v>
      </c>
      <c r="I17" s="3"/>
      <c r="J17" s="7"/>
    </row>
    <row r="18" spans="1:10" s="4" customFormat="1" ht="12.75" customHeight="1">
      <c r="A18" s="7" t="s">
        <v>14</v>
      </c>
      <c r="B18" s="39">
        <v>152.07</v>
      </c>
      <c r="C18" s="16">
        <v>149.02</v>
      </c>
      <c r="D18" s="16">
        <v>148.59</v>
      </c>
      <c r="E18" s="16">
        <v>145.45</v>
      </c>
      <c r="F18" s="16">
        <v>144.29</v>
      </c>
      <c r="G18" s="17">
        <f t="shared" si="0"/>
        <v>-0.7975249226538361</v>
      </c>
      <c r="H18" s="18">
        <f t="shared" si="1"/>
        <v>-5.11606497007957</v>
      </c>
      <c r="I18" s="3"/>
      <c r="J18" s="7"/>
    </row>
    <row r="19" spans="1:10" s="4" customFormat="1" ht="12.75" customHeight="1">
      <c r="A19" s="7" t="s">
        <v>15</v>
      </c>
      <c r="B19" s="39" t="s">
        <v>35</v>
      </c>
      <c r="C19" s="18" t="s">
        <v>35</v>
      </c>
      <c r="D19" s="18" t="s">
        <v>35</v>
      </c>
      <c r="E19" s="18" t="s">
        <v>35</v>
      </c>
      <c r="F19" s="18" t="s">
        <v>35</v>
      </c>
      <c r="G19" s="17" t="s">
        <v>31</v>
      </c>
      <c r="H19" s="18" t="s">
        <v>31</v>
      </c>
      <c r="I19" s="3"/>
      <c r="J19" s="7"/>
    </row>
    <row r="20" spans="1:10" s="4" customFormat="1" ht="13.5" customHeight="1">
      <c r="A20" s="7" t="s">
        <v>16</v>
      </c>
      <c r="B20" s="39">
        <v>157.85</v>
      </c>
      <c r="C20" s="16">
        <v>173.48</v>
      </c>
      <c r="D20" s="16">
        <v>163.2</v>
      </c>
      <c r="E20" s="16">
        <v>159.66</v>
      </c>
      <c r="F20" s="16">
        <v>158.06</v>
      </c>
      <c r="G20" s="17">
        <f>(F20/E20-1)*100</f>
        <v>-1.0021295252411355</v>
      </c>
      <c r="H20" s="18">
        <f t="shared" si="1"/>
        <v>0.133037694013316</v>
      </c>
      <c r="I20" s="3"/>
      <c r="J20" s="7"/>
    </row>
    <row r="21" spans="1:10" s="4" customFormat="1" ht="12.75" customHeight="1">
      <c r="A21" s="7" t="s">
        <v>17</v>
      </c>
      <c r="B21" s="41">
        <v>142</v>
      </c>
      <c r="C21" s="16">
        <v>149</v>
      </c>
      <c r="D21" s="16">
        <v>147</v>
      </c>
      <c r="E21" s="16">
        <v>147</v>
      </c>
      <c r="F21" s="16">
        <v>147</v>
      </c>
      <c r="G21" s="17">
        <f t="shared" si="0"/>
        <v>0</v>
      </c>
      <c r="H21" s="18">
        <f t="shared" si="1"/>
        <v>3.5211267605633756</v>
      </c>
      <c r="I21" s="3"/>
      <c r="J21" s="7"/>
    </row>
    <row r="22" spans="1:10" s="4" customFormat="1" ht="12.75" customHeight="1">
      <c r="A22" s="7" t="s">
        <v>18</v>
      </c>
      <c r="B22" s="39">
        <v>162.87</v>
      </c>
      <c r="C22" s="18">
        <v>159.35</v>
      </c>
      <c r="D22" s="18" t="s">
        <v>35</v>
      </c>
      <c r="E22" s="18" t="s">
        <v>35</v>
      </c>
      <c r="F22" s="18">
        <v>155.54</v>
      </c>
      <c r="G22" s="17" t="s">
        <v>31</v>
      </c>
      <c r="H22" s="18">
        <f t="shared" si="1"/>
        <v>-4.500521888622833</v>
      </c>
      <c r="I22" s="3"/>
      <c r="J22" s="7"/>
    </row>
    <row r="23" spans="1:10" s="4" customFormat="1" ht="12.75" customHeight="1">
      <c r="A23" s="7" t="s">
        <v>19</v>
      </c>
      <c r="B23" s="42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39">
        <v>147.85</v>
      </c>
      <c r="C24" s="18">
        <v>146.09</v>
      </c>
      <c r="D24" s="18">
        <v>143.81</v>
      </c>
      <c r="E24" s="18">
        <v>142.37</v>
      </c>
      <c r="F24" s="18">
        <v>139.38</v>
      </c>
      <c r="G24" s="17">
        <f t="shared" si="0"/>
        <v>-2.100161550888535</v>
      </c>
      <c r="H24" s="18">
        <f t="shared" si="1"/>
        <v>-5.728779168075748</v>
      </c>
      <c r="I24" s="3"/>
      <c r="J24" s="7"/>
    </row>
    <row r="25" spans="1:10" s="4" customFormat="1" ht="12.75" customHeight="1">
      <c r="A25" s="7" t="s">
        <v>34</v>
      </c>
      <c r="B25" s="39">
        <v>129.15</v>
      </c>
      <c r="C25" s="16">
        <v>135.12</v>
      </c>
      <c r="D25" s="16">
        <v>133.06</v>
      </c>
      <c r="E25" s="16">
        <v>128.88</v>
      </c>
      <c r="F25" s="16">
        <v>128</v>
      </c>
      <c r="G25" s="17">
        <f t="shared" si="0"/>
        <v>-0.6828057107386654</v>
      </c>
      <c r="H25" s="18">
        <f t="shared" si="1"/>
        <v>-0.8904374758033295</v>
      </c>
      <c r="I25" s="3"/>
      <c r="J25" s="7"/>
    </row>
    <row r="26" spans="1:10" s="4" customFormat="1" ht="13.5" customHeight="1">
      <c r="A26" s="7" t="s">
        <v>21</v>
      </c>
      <c r="B26" s="39">
        <v>159.06</v>
      </c>
      <c r="C26" s="16">
        <v>168.32</v>
      </c>
      <c r="D26" s="16">
        <v>168.07</v>
      </c>
      <c r="E26" s="16">
        <v>166.33</v>
      </c>
      <c r="F26" s="16">
        <v>163.86</v>
      </c>
      <c r="G26" s="17">
        <f t="shared" si="0"/>
        <v>-1.484999699392775</v>
      </c>
      <c r="H26" s="18">
        <f t="shared" si="1"/>
        <v>3.0177291588080024</v>
      </c>
      <c r="I26" s="3"/>
      <c r="J26" s="7"/>
    </row>
    <row r="27" spans="1:10" s="4" customFormat="1" ht="12.75" customHeight="1">
      <c r="A27" s="7" t="s">
        <v>22</v>
      </c>
      <c r="B27" s="39">
        <v>168</v>
      </c>
      <c r="C27" s="16">
        <v>169</v>
      </c>
      <c r="D27" s="16">
        <v>164</v>
      </c>
      <c r="E27" s="16">
        <v>160</v>
      </c>
      <c r="F27" s="16">
        <v>159</v>
      </c>
      <c r="G27" s="17">
        <f t="shared" si="0"/>
        <v>-0.6249999999999978</v>
      </c>
      <c r="H27" s="18">
        <f t="shared" si="1"/>
        <v>-5.35714285714286</v>
      </c>
      <c r="I27" s="3"/>
      <c r="J27" s="7"/>
    </row>
    <row r="28" spans="1:10" s="4" customFormat="1" ht="12.75" customHeight="1">
      <c r="A28" s="7" t="s">
        <v>23</v>
      </c>
      <c r="B28" s="39">
        <v>170.13400000000001</v>
      </c>
      <c r="C28" s="16">
        <v>157.65</v>
      </c>
      <c r="D28" s="16">
        <v>157.94</v>
      </c>
      <c r="E28" s="16">
        <v>157.9</v>
      </c>
      <c r="F28" s="16">
        <v>158.36</v>
      </c>
      <c r="G28" s="17">
        <f>(F28/E28-1)*100</f>
        <v>0.2913236225459137</v>
      </c>
      <c r="H28" s="18">
        <f>(F28/B28-1)*100</f>
        <v>-6.920427427792209</v>
      </c>
      <c r="I28" s="3"/>
      <c r="J28" s="7"/>
    </row>
    <row r="29" spans="1:10" s="4" customFormat="1" ht="12.75" customHeight="1">
      <c r="A29" s="7" t="s">
        <v>24</v>
      </c>
      <c r="B29" s="39">
        <v>192.87</v>
      </c>
      <c r="C29" s="18">
        <v>196.4</v>
      </c>
      <c r="D29" s="18">
        <v>197.58</v>
      </c>
      <c r="E29" s="18">
        <v>197.3</v>
      </c>
      <c r="F29" s="18" t="s">
        <v>35</v>
      </c>
      <c r="G29" s="17" t="s">
        <v>31</v>
      </c>
      <c r="H29" s="18" t="s">
        <v>31</v>
      </c>
      <c r="I29" s="3"/>
      <c r="J29" s="7"/>
    </row>
    <row r="30" spans="1:10" s="4" customFormat="1" ht="12.75" customHeight="1">
      <c r="A30" s="7" t="s">
        <v>25</v>
      </c>
      <c r="B30" s="39">
        <v>193.30200000000002</v>
      </c>
      <c r="C30" s="16">
        <v>182.08</v>
      </c>
      <c r="D30" s="16">
        <v>182.25</v>
      </c>
      <c r="E30" s="16">
        <v>181.49</v>
      </c>
      <c r="F30" s="16">
        <v>181.34</v>
      </c>
      <c r="G30" s="17">
        <f>(F30/E30-1)*100</f>
        <v>-0.08264918177310898</v>
      </c>
      <c r="H30" s="18">
        <f>(F30/B30-1)*100</f>
        <v>-6.188244301662693</v>
      </c>
      <c r="I30" s="3"/>
      <c r="J30" s="7"/>
    </row>
    <row r="31" spans="1:10" s="4" customFormat="1" ht="12.75" customHeight="1">
      <c r="A31" s="7" t="s">
        <v>26</v>
      </c>
      <c r="B31" s="39">
        <v>156.41</v>
      </c>
      <c r="C31" s="16">
        <v>145.46</v>
      </c>
      <c r="D31" s="16">
        <v>144.28</v>
      </c>
      <c r="E31" s="16">
        <v>140.37</v>
      </c>
      <c r="F31" s="16">
        <v>140.62</v>
      </c>
      <c r="G31" s="17">
        <f t="shared" si="0"/>
        <v>0.17810073377502178</v>
      </c>
      <c r="H31" s="18">
        <f t="shared" si="1"/>
        <v>-10.09526245124992</v>
      </c>
      <c r="I31" s="3"/>
      <c r="J31" s="7"/>
    </row>
    <row r="32" spans="1:10" s="4" customFormat="1" ht="12.75" customHeight="1">
      <c r="A32" s="19" t="s">
        <v>28</v>
      </c>
      <c r="B32" s="43">
        <v>162.14430000000002</v>
      </c>
      <c r="C32" s="20">
        <v>143.84</v>
      </c>
      <c r="D32" s="20">
        <v>144.84</v>
      </c>
      <c r="E32" s="20">
        <v>145.88</v>
      </c>
      <c r="F32" s="20">
        <v>149.24</v>
      </c>
      <c r="G32" s="21">
        <f t="shared" si="0"/>
        <v>2.303262955854146</v>
      </c>
      <c r="H32" s="22">
        <f t="shared" si="1"/>
        <v>-7.958528298558754</v>
      </c>
      <c r="I32" s="3"/>
      <c r="J32" s="7"/>
    </row>
    <row r="33" spans="1:10" s="5" customFormat="1" ht="12.75" customHeight="1">
      <c r="A33" s="11" t="s">
        <v>27</v>
      </c>
      <c r="B33" s="36">
        <v>151.03</v>
      </c>
      <c r="C33" s="37">
        <v>150.95</v>
      </c>
      <c r="D33" s="37">
        <v>150</v>
      </c>
      <c r="E33" s="37">
        <v>148.51</v>
      </c>
      <c r="F33" s="37">
        <v>146.74</v>
      </c>
      <c r="G33" s="12">
        <f>(F33/E33-1)*100</f>
        <v>-1.1918389334051427</v>
      </c>
      <c r="H33" s="13">
        <f>(F33/B33-1)*100</f>
        <v>-2.840495265841214</v>
      </c>
      <c r="I33" s="3"/>
      <c r="J33" s="26"/>
    </row>
    <row r="34" spans="1:8" s="2" customFormat="1" ht="12.75" customHeight="1">
      <c r="A34" s="7"/>
      <c r="B34" s="7"/>
      <c r="C34" s="7"/>
      <c r="D34" s="8"/>
      <c r="E34" s="24"/>
      <c r="F34" s="24"/>
      <c r="G34" s="24"/>
      <c r="H34" s="1"/>
    </row>
    <row r="35" spans="1:8" s="2" customFormat="1" ht="12.75" customHeight="1">
      <c r="A35" s="7" t="s">
        <v>36</v>
      </c>
      <c r="B35" s="7"/>
      <c r="C35" s="7"/>
      <c r="D35" s="28"/>
      <c r="E35" s="24"/>
      <c r="F35" s="24"/>
      <c r="G35" s="24"/>
      <c r="H35" s="1"/>
    </row>
    <row r="36" spans="1:8" ht="12.75">
      <c r="A36" s="29" t="s">
        <v>43</v>
      </c>
      <c r="B36" s="30"/>
      <c r="C36" s="30"/>
      <c r="D36" s="31"/>
      <c r="E36" s="1"/>
      <c r="F36" s="1"/>
      <c r="G36" s="1"/>
      <c r="H36" s="1"/>
    </row>
    <row r="37" spans="1:8" ht="12.75">
      <c r="A37" s="29" t="s">
        <v>44</v>
      </c>
      <c r="B37" s="30"/>
      <c r="C37" s="30"/>
      <c r="D37" s="32"/>
      <c r="E37" s="1"/>
      <c r="F37" s="1"/>
      <c r="G37" s="1"/>
      <c r="H37" s="1"/>
    </row>
    <row r="38" spans="1:8" ht="12.75">
      <c r="A38" s="29" t="s">
        <v>32</v>
      </c>
      <c r="B38" s="30"/>
      <c r="C38" s="30"/>
      <c r="D38" s="32"/>
      <c r="E38" s="1"/>
      <c r="F38" s="1"/>
      <c r="G38" s="1"/>
      <c r="H38" s="1"/>
    </row>
    <row r="39" spans="1:8" ht="15" customHeight="1">
      <c r="A39" s="34"/>
      <c r="B39" s="35"/>
      <c r="C39" s="30"/>
      <c r="D39" s="32"/>
      <c r="E39" s="1"/>
      <c r="F39" s="1"/>
      <c r="G39" s="1"/>
      <c r="H39" s="1"/>
    </row>
    <row r="40" spans="1:8" ht="12.75" customHeight="1">
      <c r="A40" s="29"/>
      <c r="B40" s="30"/>
      <c r="C40" s="30"/>
      <c r="D40" s="32"/>
      <c r="E40" s="24"/>
      <c r="F40" s="24" t="s">
        <v>33</v>
      </c>
      <c r="G40" s="24"/>
      <c r="H40" s="1"/>
    </row>
    <row r="41" spans="1:8" ht="12.75">
      <c r="A41" s="2"/>
      <c r="B41" s="2"/>
      <c r="C41" s="2"/>
      <c r="D41" s="2"/>
      <c r="E41" s="25"/>
      <c r="F41" s="25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2021-08-24T11:53:13Z</dcterms:modified>
  <cp:category/>
  <cp:version/>
  <cp:contentType/>
  <cp:contentStatus/>
</cp:coreProperties>
</file>