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28_3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F10" i="1"/>
  <c r="D10" i="1"/>
  <c r="B10" i="1"/>
  <c r="I9" i="1"/>
  <c r="K9" i="1" s="1"/>
  <c r="H9" i="1"/>
  <c r="J9" i="1" s="1"/>
  <c r="G9" i="1"/>
  <c r="F9" i="1"/>
  <c r="E9" i="1"/>
  <c r="D9" i="1"/>
  <c r="C9" i="1"/>
  <c r="B9" i="1"/>
  <c r="I8" i="1"/>
  <c r="H8" i="1"/>
  <c r="G8" i="1"/>
  <c r="K8" i="1" s="1"/>
  <c r="F8" i="1"/>
  <c r="J8" i="1" s="1"/>
  <c r="E8" i="1"/>
  <c r="D8" i="1"/>
  <c r="B8" i="1"/>
</calcChain>
</file>

<file path=xl/sharedStrings.xml><?xml version="1.0" encoding="utf-8"?>
<sst xmlns="http://schemas.openxmlformats.org/spreadsheetml/2006/main" count="32" uniqueCount="22">
  <si>
    <t>Rapsų sėklų ir jų produktų  pardavimo kiekių  ir kainų suvestinė ataskaita (2021 m. 28–31 sav.) pagal GS-11*</t>
  </si>
  <si>
    <t xml:space="preserve">                      Data
Rapsai</t>
  </si>
  <si>
    <t>Pokytis, %</t>
  </si>
  <si>
    <t>28 sav.  (07 12–18)</t>
  </si>
  <si>
    <t>29 sav.  (07 19–25)</t>
  </si>
  <si>
    <t>30 sav.  (07 26–08 01)</t>
  </si>
  <si>
    <t>31 sav.  (08 02–08)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</si>
  <si>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</si>
  <si>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</si>
  <si>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</si>
  <si>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</si>
  <si>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</si>
  <si>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</si>
  <si>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●</t>
  </si>
  <si>
    <t>Rapsų arba rapsukų išspaudos, rupiniai</t>
  </si>
  <si>
    <t>Nerafinuotas rapsų arba rapsukų sėklų aliejus</t>
  </si>
  <si>
    <t>-</t>
  </si>
  <si>
    <t>● – konfidencialūs duomenys</t>
  </si>
  <si>
    <t>* preliminarūs duomenys</t>
  </si>
  <si>
    <t>** lyginant 2021 m. 31 savaitę su 30 savaite</t>
  </si>
  <si>
    <t>Pastaba: grūdų bei aliejinių augalų sėklų 28, 29 ir 30 savaičių supirkimo kiekiai ir kainos  patikslinti  2021-08-12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</si>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</sst>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9D17E49A-F9E8-4F27-B20E-95B1086B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ADD0BEE7-CB27-439B-911E-E6AFB59D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C07DD14C-D7D1-477E-8277-D162EBB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F937ACEC-FA35-4BCB-A98E-83FB1DAB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AFBF37FC-9547-4D0F-A89F-D689FEC0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68D3A423-98C8-43A2-8CD1-B21F01A8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E15E0487-408E-4B2D-8974-8F840FE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8147E2C8-DDDA-462A-8499-080C92D4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250C5CC9-BBB9-41E1-B64C-0C4BBBA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6FB1B660-33F0-4568-8465-F5111E4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FEECF5D8-1D7F-4178-AB53-B7805F07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D1C7DC43-2C93-47FB-93EC-0FFEF9F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4770CBB-1690-4C13-853E-6CE96C6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95A8E7A4-45B9-4411-B55A-874C030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F1D7E74E-CE62-4E35-9E63-7A62AE4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59BFA613-989D-4642-9F34-E2B95DC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85582125-6DC2-4E49-89A2-738A812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744A2CB9-E098-4448-91EA-2E8B3FE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4D6CE8EC-EAA1-42EE-8963-B790CBD3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A47799B8-56DF-4D77-AA2D-C7E2BBC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1AACD4A-2A16-4F6A-8979-6BB1B36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1CA0865A-2B9E-4FE0-92F0-3F23D67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4FA4612D-4788-41B6-B1BD-3D266A7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13809C17-CD75-4B47-800C-E2F8FE3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E77BFE19-286B-4F85-A5C1-587E25E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4EF0EB4E-FCFF-4806-925E-8E16FA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E429805F-D3B9-4996-8F78-440246F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DA0D7946-3AFB-45E1-8659-3890E41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7029780D-954E-435B-BA3E-9EE6E77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FD109699-38A3-4C08-B73B-4F1ECB8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C609B8FA-B507-49FD-B205-E93961C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A85BAC43-7E55-4B6F-9B02-D839ED2F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44D15B64-E0DD-484C-A578-CA4ED32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A19E1A60-0D54-4FCC-81C3-750F8F7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732463B1-9C70-4E32-9060-D0DB01D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C36A7AC1-EE5D-479A-9BF4-2EF6307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2CB9F263-B479-49A7-AA37-553DBE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1EF598F4-43A2-4D38-96DD-E5E4B86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FEFE2E37-E2CF-447B-8854-C6F16F8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2C1D402A-C53D-4E60-897A-3A47C4B8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506CADC4-975A-4376-956E-5BA9957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B3D60C34-9165-440A-8B93-EB42470A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9EB4EDCE-1508-453B-A648-D34A3654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C378BC53-2AB8-40A2-A78E-9AB2261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7A0BF1DB-784A-42F1-A830-9922719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3C04BB5D-5BFB-4503-B60B-CE0527E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660650E8-7957-44EF-8915-E689250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C863E46-D40B-413D-AC15-A69D2D1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3D4DE0B-E4E5-46D6-A696-DB2DFD0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B0A85046-B0A6-47E6-BA6C-F4DEACC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27AB6A2D-B501-4CBB-8D0B-A45A47E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ADDFCAF2-F548-437C-B95F-297EB6DB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F9200902-D928-433A-852F-3287D49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FD210FFC-B5E0-4AA7-B09F-16D701C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97EC8680-9802-4E2B-8EF3-4245F4F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3BB81DBA-023A-46B2-95C9-02959BD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9E43B649-CC36-4AC7-8823-6ECB051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B2B99892-1B2D-42EB-B3E0-CAFBA9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D58BC3A0-F579-4A3E-B94E-0E9926B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7F42AAB1-6987-4086-BCF1-313F50AB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4BB78E5F-FC0E-4CAE-8690-EB919DE7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79CE9167-D900-4657-97A1-764D44D4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10EC480-1BEC-4489-B5B9-D39EF28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2CE4311D-1907-4364-94C2-3AABECD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E3F84D4F-9EBE-4A9E-8E7F-60BACA8A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FCFC5613-0EBD-4401-B890-0D62F77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E01B83BC-B3DF-4BC5-84D4-A8F116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B60E5D71-A724-4A70-B1C3-B092C60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A09AB2BE-5474-4CC6-BA90-C70C8E0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6AB475C5-0E78-477C-AA58-30C39A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F6433572-0F0F-4EF7-893D-302A670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15F5021D-F6EB-47ED-9046-4CC5C48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B58CF48A-0774-4121-9D13-3F7B7C5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F5C9D6AD-DDBE-4AC2-9846-7F55910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C21CCA52-8D27-4225-9D4C-E6E7F95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B16B55D2-A381-4BDD-B5FB-181395F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2E347815-AC06-4D47-8290-193EF52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72389648-AD15-434E-AEC0-91F7BD88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200538CF-A5C4-4604-BA2B-B845C6A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FDAD1C41-06A0-44D1-B1E4-0C47579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E50145BC-719F-44EC-9CF2-881137C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ED61432A-E91A-4980-99E2-9E11E0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D5E5E16E-E177-4AAA-B57D-C556124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334C045C-112A-4E4F-AA6B-DC51473A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F5633887-0B0F-4E7A-BC35-01019197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6C8CD97-D81D-40BB-B8EB-09972113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274C45D8-E30C-4BE8-94D1-D0191B01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4C0DA880-16FE-48C6-9211-F17CB337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EB5A5760-5885-4AC4-AC17-4B0349E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51FFD566-42B6-4A67-8CAB-D475AB1C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5B2E80C5-6D9F-42C1-898D-6DEC19C0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476007EC-6B0A-46BB-8FFB-1E26FA5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517E44DB-D9FB-488A-B543-804951D6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8D00BC3D-6AA8-4860-BD9E-D8EC6F4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60B0EB4-6B93-4068-BA7F-0A7B2F2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225C1681-A0B0-4DFB-B30B-FC976E80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E75AF9B6-93FE-41A3-B30E-08D3856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9945B6E-AA13-4D55-9391-BA45DC10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384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38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289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1\Liet_rapsu_pardav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os_geras"/>
      <sheetName val="Lapas1"/>
      <sheetName val="Lapas2"/>
    </sheetNames>
    <sheetDataSet>
      <sheetData sheetId="0"/>
      <sheetData sheetId="1">
        <row r="6">
          <cell r="C6">
            <v>81</v>
          </cell>
        </row>
        <row r="7">
          <cell r="C7">
            <v>3988.56</v>
          </cell>
          <cell r="E7">
            <v>290.03899999999999</v>
          </cell>
        </row>
        <row r="8">
          <cell r="C8">
            <v>579.62</v>
          </cell>
        </row>
      </sheetData>
      <sheetData sheetId="2"/>
      <sheetData sheetId="3">
        <row r="6">
          <cell r="C6">
            <v>8731.9889999999996</v>
          </cell>
          <cell r="E6">
            <v>467.31599999999997</v>
          </cell>
        </row>
        <row r="7">
          <cell r="C7">
            <v>4019.74</v>
          </cell>
          <cell r="E7">
            <v>321.34800000000001</v>
          </cell>
        </row>
        <row r="8">
          <cell r="C8">
            <v>527.78</v>
          </cell>
        </row>
      </sheetData>
      <sheetData sheetId="4"/>
      <sheetData sheetId="5">
        <row r="6">
          <cell r="C6">
            <v>30932.609</v>
          </cell>
          <cell r="E6">
            <v>451.80799999999999</v>
          </cell>
        </row>
        <row r="7">
          <cell r="C7">
            <v>1433.66</v>
          </cell>
          <cell r="E7">
            <v>324.572</v>
          </cell>
        </row>
        <row r="8">
          <cell r="C8">
            <v>377.06</v>
          </cell>
        </row>
      </sheetData>
      <sheetData sheetId="6"/>
      <sheetData sheetId="7">
        <row r="6">
          <cell r="C6">
            <v>6346.7169999999996</v>
          </cell>
          <cell r="E6">
            <v>442.18299999999999</v>
          </cell>
        </row>
        <row r="7">
          <cell r="C7">
            <v>3038.4</v>
          </cell>
          <cell r="E7">
            <v>302.18700000000001</v>
          </cell>
        </row>
        <row r="8">
          <cell r="C8">
            <v>406.68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N29" sqref="N2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f>[1]Pra_m00!C6</f>
        <v>81</v>
      </c>
      <c r="C8" s="16" t="s">
        <v>13</v>
      </c>
      <c r="D8" s="16">
        <f>[1]sie_11!C6</f>
        <v>8731.9889999999996</v>
      </c>
      <c r="E8" s="16">
        <f>[1]sie_11!E6</f>
        <v>467.31599999999997</v>
      </c>
      <c r="F8" s="16">
        <f>[1]sie_22!C6</f>
        <v>30932.609</v>
      </c>
      <c r="G8" s="16">
        <f>[1]sie_22!E6</f>
        <v>451.80799999999999</v>
      </c>
      <c r="H8" s="16">
        <f>[1]sie_33!C6</f>
        <v>6346.7169999999996</v>
      </c>
      <c r="I8" s="17">
        <f>[1]sie_33!E6</f>
        <v>442.18299999999999</v>
      </c>
      <c r="J8" s="18">
        <f>+((H8*100/F8)-100)</f>
        <v>-79.48211545944929</v>
      </c>
      <c r="K8" s="19">
        <f>+((I8*100/G8)-100)</f>
        <v>-2.1303296975706445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14</v>
      </c>
      <c r="B9" s="23">
        <f>[1]Pra_m00!C7</f>
        <v>3988.56</v>
      </c>
      <c r="C9" s="16">
        <f>[1]Pra_m00!E7</f>
        <v>290.03899999999999</v>
      </c>
      <c r="D9" s="16">
        <f>[1]sie_11!C7</f>
        <v>4019.74</v>
      </c>
      <c r="E9" s="16">
        <f>[1]sie_11!E7</f>
        <v>321.34800000000001</v>
      </c>
      <c r="F9" s="16">
        <f>[1]sie_22!C7</f>
        <v>1433.66</v>
      </c>
      <c r="G9" s="16">
        <f>[1]sie_22!E7</f>
        <v>324.572</v>
      </c>
      <c r="H9" s="16">
        <f>[1]sie_33!C7</f>
        <v>3038.4</v>
      </c>
      <c r="I9" s="17">
        <f>[1]sie_33!E7</f>
        <v>302.18700000000001</v>
      </c>
      <c r="J9" s="24">
        <f>+((H9*100/F9)-100)</f>
        <v>111.93309431803914</v>
      </c>
      <c r="K9" s="25">
        <f>+((I9*100/G9)-100)</f>
        <v>-6.8967748296217763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15</v>
      </c>
      <c r="B10" s="15">
        <f>[1]Pra_m00!C8</f>
        <v>579.62</v>
      </c>
      <c r="C10" s="30" t="s">
        <v>13</v>
      </c>
      <c r="D10" s="30">
        <f>[1]sie_11!C8</f>
        <v>527.78</v>
      </c>
      <c r="E10" s="30" t="s">
        <v>13</v>
      </c>
      <c r="F10" s="30">
        <f>[1]sie_22!C8</f>
        <v>377.06</v>
      </c>
      <c r="G10" s="30" t="s">
        <v>13</v>
      </c>
      <c r="H10" s="30">
        <f>[1]sie_33!C8</f>
        <v>406.68</v>
      </c>
      <c r="I10" s="31" t="s">
        <v>13</v>
      </c>
      <c r="J10" s="18">
        <f>+((H10*100/F10)-100)</f>
        <v>7.8555137113456794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28_31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2021-08-11T11:06:55Z</dcterms:created>
  <dcterms:modified xsi:type="dcterms:W3CDTF">2021-08-11T11:07:34Z</dcterms:modified>
</cp:coreProperties>
</file>