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sejis\"/>
    </mc:Choice>
  </mc:AlternateContent>
  <xr:revisionPtr revIDLastSave="0" documentId="8_{6EEA06BA-2559-479E-B96D-4E1BF4E49E6A}" xr6:coauthVersionLast="47" xr6:coauthVersionMax="47" xr10:uidLastSave="{00000000-0000-0000-0000-000000000000}"/>
  <bookViews>
    <workbookView xWindow="-120" yWindow="-120" windowWidth="29040" windowHeight="17640" xr2:uid="{6F3F1034-CB4C-4365-A5F1-DCA4A6B31E42}"/>
  </bookViews>
  <sheets>
    <sheet name="31_3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G80" i="1"/>
  <c r="H79" i="1"/>
  <c r="G79" i="1"/>
  <c r="H78" i="1"/>
  <c r="G78" i="1"/>
  <c r="H77" i="1"/>
  <c r="G77" i="1"/>
  <c r="H76" i="1"/>
  <c r="G76" i="1"/>
  <c r="H74" i="1"/>
  <c r="G74" i="1"/>
  <c r="G73" i="1"/>
  <c r="H71" i="1"/>
  <c r="G71" i="1"/>
  <c r="H70" i="1"/>
  <c r="G70" i="1"/>
  <c r="H69" i="1"/>
  <c r="G69" i="1"/>
  <c r="H68" i="1"/>
  <c r="G68" i="1"/>
  <c r="H66" i="1"/>
  <c r="G66" i="1"/>
  <c r="H65" i="1"/>
  <c r="G65" i="1"/>
  <c r="H64" i="1"/>
  <c r="G64" i="1"/>
  <c r="H63" i="1"/>
  <c r="G63" i="1"/>
  <c r="H62" i="1"/>
  <c r="G62" i="1"/>
  <c r="H61" i="1"/>
  <c r="H60" i="1"/>
  <c r="G60" i="1"/>
  <c r="H59" i="1"/>
  <c r="G59" i="1"/>
  <c r="H58" i="1"/>
  <c r="G58" i="1"/>
  <c r="H57" i="1"/>
  <c r="G57" i="1"/>
  <c r="H55" i="1"/>
  <c r="G55" i="1"/>
  <c r="H54" i="1"/>
  <c r="G54" i="1"/>
  <c r="H52" i="1"/>
  <c r="G52" i="1"/>
  <c r="H51" i="1"/>
  <c r="G51" i="1"/>
  <c r="H50" i="1"/>
  <c r="G50" i="1"/>
  <c r="H49" i="1"/>
  <c r="G49" i="1"/>
  <c r="H47" i="1"/>
  <c r="G47" i="1"/>
  <c r="H46" i="1"/>
  <c r="G46" i="1"/>
  <c r="H44" i="1"/>
  <c r="G44" i="1"/>
  <c r="H43" i="1"/>
  <c r="G43" i="1"/>
  <c r="H42" i="1"/>
  <c r="G42" i="1"/>
  <c r="H41" i="1"/>
  <c r="G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6" i="1"/>
  <c r="G16" i="1"/>
  <c r="H14" i="1"/>
  <c r="G14" i="1"/>
  <c r="H13" i="1"/>
  <c r="G13" i="1"/>
  <c r="G12" i="1"/>
  <c r="H11" i="1"/>
  <c r="G11" i="1"/>
  <c r="H10" i="1"/>
  <c r="G10" i="1"/>
  <c r="H9" i="1"/>
  <c r="G9" i="1"/>
  <c r="H8" i="1"/>
</calcChain>
</file>

<file path=xl/sharedStrings.xml><?xml version="1.0" encoding="utf-8"?>
<sst xmlns="http://schemas.openxmlformats.org/spreadsheetml/2006/main" count="142" uniqueCount="44">
  <si>
    <t>Grūdų ir rapsų vidutinės kainos (augintojų) ES šalyse, EUR/t</t>
  </si>
  <si>
    <t xml:space="preserve">                    Data
Valstybė</t>
  </si>
  <si>
    <t>Pokytis, %</t>
  </si>
  <si>
    <t>34 sav. 
(08 17–23)</t>
  </si>
  <si>
    <t>31 sav. 
(08 02–08)</t>
  </si>
  <si>
    <t>32 sav. 
(08 09–15)</t>
  </si>
  <si>
    <t>33 sav. 
(08 16–22)</t>
  </si>
  <si>
    <t>34 sav. 
(08 23–29)</t>
  </si>
  <si>
    <t>savaitės*</t>
  </si>
  <si>
    <t>metų**</t>
  </si>
  <si>
    <t>Maistiniai kviečiai</t>
  </si>
  <si>
    <t>Belgija</t>
  </si>
  <si>
    <t>-</t>
  </si>
  <si>
    <t>Bulgarija</t>
  </si>
  <si>
    <t>Čekija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</si>
  <si>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</si>
  <si>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</si>
  <si>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</si>
  <si>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</si>
  <si>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</si>
  <si>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</si>
  <si>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</si>
  <si>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</si>
  <si>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</si>
  <si>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</si>
  <si>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</si>
  <si>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</si>
  <si>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</si>
  <si>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</si>
  <si>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</si>
  <si>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</si>
  <si>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</si>
  <si>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</si>
  <si>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</si>
  <si>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</si>
  <si>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</si>
  <si>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</si>
  <si>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</si>
  <si>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</si>
  <si>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</si>
  <si>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2021 m. 34 savaitę su. 33 savaite</t>
  </si>
  <si>
    <t>** lyginant 2021 m. 34 savaitę su 2020 m. 34 savaite</t>
  </si>
  <si>
    <t>Pastaba: Lietuvos maistinių ir pašarinių kviečių, pašarinių miežių, maistinių rugių ir rapsų 31, 32  ir 33 savaičių kainos patikslintos  2021-09-07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</si>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</sst>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3D94FB-8352-444D-A33A-CB936CF1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DA3B5-9745-4216-A76D-1E6238516A4E}">
  <dimension ref="A2:J92"/>
  <sheetViews>
    <sheetView showGridLines="0" tabSelected="1" workbookViewId="0">
      <selection activeCell="C9" sqref="C9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191</v>
      </c>
      <c r="C8" s="15" t="s">
        <v>12</v>
      </c>
      <c r="D8" s="15" t="s">
        <v>12</v>
      </c>
      <c r="E8" s="15" t="s">
        <v>12</v>
      </c>
      <c r="F8" s="16">
        <v>256</v>
      </c>
      <c r="G8" s="15" t="s">
        <v>12</v>
      </c>
      <c r="H8" s="15">
        <f>((F8*100)/B8)-100</f>
        <v>34.031413612565444</v>
      </c>
    </row>
    <row r="9" spans="1:8" x14ac:dyDescent="0.2">
      <c r="A9" s="13" t="s">
        <v>13</v>
      </c>
      <c r="B9" s="17">
        <v>166.49249999999998</v>
      </c>
      <c r="C9" s="15">
        <v>180.41428571428574</v>
      </c>
      <c r="D9" s="15">
        <v>184.43285714285713</v>
      </c>
      <c r="E9" s="15">
        <v>207.58875</v>
      </c>
      <c r="F9" s="18">
        <v>212.82875000000001</v>
      </c>
      <c r="G9" s="15">
        <f t="shared" ref="G9:G27" si="0">((F9*100)/E9)-100</f>
        <v>2.5242215678836146</v>
      </c>
      <c r="H9" s="15">
        <f t="shared" ref="H9:H27" si="1">((F9*100)/B9)-100</f>
        <v>27.830833220715661</v>
      </c>
    </row>
    <row r="10" spans="1:8" x14ac:dyDescent="0.2">
      <c r="A10" s="13" t="s">
        <v>14</v>
      </c>
      <c r="B10" s="17">
        <v>162.07</v>
      </c>
      <c r="C10" s="15">
        <v>186.09</v>
      </c>
      <c r="D10" s="15">
        <v>203.71</v>
      </c>
      <c r="E10" s="15">
        <v>207.31</v>
      </c>
      <c r="F10" s="18">
        <v>208.23</v>
      </c>
      <c r="G10" s="15">
        <f t="shared" si="0"/>
        <v>0.44377984660653169</v>
      </c>
      <c r="H10" s="15">
        <f t="shared" si="1"/>
        <v>28.48152033072131</v>
      </c>
    </row>
    <row r="11" spans="1:8" x14ac:dyDescent="0.2">
      <c r="A11" s="13" t="s">
        <v>15</v>
      </c>
      <c r="B11" s="17">
        <v>173.4</v>
      </c>
      <c r="C11" s="15">
        <v>221.16666666666666</v>
      </c>
      <c r="D11" s="15">
        <v>234.5</v>
      </c>
      <c r="E11" s="15">
        <v>242.83333333333334</v>
      </c>
      <c r="F11" s="18">
        <v>250.16666666666666</v>
      </c>
      <c r="G11" s="15">
        <f t="shared" si="0"/>
        <v>3.0199039121482372</v>
      </c>
      <c r="H11" s="15">
        <f t="shared" si="1"/>
        <v>44.271434063821602</v>
      </c>
    </row>
    <row r="12" spans="1:8" x14ac:dyDescent="0.2">
      <c r="A12" s="13" t="s">
        <v>16</v>
      </c>
      <c r="B12" s="17" t="s">
        <v>12</v>
      </c>
      <c r="C12" s="15">
        <v>191.36</v>
      </c>
      <c r="D12" s="15">
        <v>193.88</v>
      </c>
      <c r="E12" s="15">
        <v>201.51</v>
      </c>
      <c r="F12" s="18">
        <v>189.21</v>
      </c>
      <c r="G12" s="15">
        <f t="shared" si="0"/>
        <v>-6.1039154384397705</v>
      </c>
      <c r="H12" s="15" t="s">
        <v>12</v>
      </c>
    </row>
    <row r="13" spans="1:8" x14ac:dyDescent="0.2">
      <c r="A13" s="13" t="s">
        <v>17</v>
      </c>
      <c r="B13" s="17">
        <v>200</v>
      </c>
      <c r="C13" s="15">
        <v>230</v>
      </c>
      <c r="D13" s="15">
        <v>215</v>
      </c>
      <c r="E13" s="15">
        <v>230</v>
      </c>
      <c r="F13" s="18">
        <v>260</v>
      </c>
      <c r="G13" s="15">
        <f t="shared" si="0"/>
        <v>13.043478260869563</v>
      </c>
      <c r="H13" s="15">
        <f t="shared" si="1"/>
        <v>30</v>
      </c>
    </row>
    <row r="14" spans="1:8" x14ac:dyDescent="0.2">
      <c r="A14" s="13" t="s">
        <v>18</v>
      </c>
      <c r="B14" s="17">
        <v>182.33333333333334</v>
      </c>
      <c r="C14" s="15">
        <v>228.70999999999998</v>
      </c>
      <c r="D14" s="15">
        <v>232.79000000000002</v>
      </c>
      <c r="E14" s="15">
        <v>244</v>
      </c>
      <c r="F14" s="18">
        <v>244.90000000000003</v>
      </c>
      <c r="G14" s="15">
        <f t="shared" si="0"/>
        <v>0.36885245901640928</v>
      </c>
      <c r="H14" s="15">
        <f t="shared" si="1"/>
        <v>34.314442413162709</v>
      </c>
    </row>
    <row r="15" spans="1:8" x14ac:dyDescent="0.2">
      <c r="A15" s="13" t="s">
        <v>19</v>
      </c>
      <c r="B15" s="17">
        <v>179.92999999999998</v>
      </c>
      <c r="C15" s="15">
        <v>231.68</v>
      </c>
      <c r="D15" s="15">
        <v>235.68</v>
      </c>
      <c r="E15" s="15">
        <v>253.18</v>
      </c>
      <c r="F15" s="18" t="s">
        <v>12</v>
      </c>
      <c r="G15" s="15" t="s">
        <v>12</v>
      </c>
      <c r="H15" s="15" t="s">
        <v>12</v>
      </c>
    </row>
    <row r="16" spans="1:8" x14ac:dyDescent="0.2">
      <c r="A16" s="13" t="s">
        <v>20</v>
      </c>
      <c r="B16" s="17">
        <v>143.42000000000002</v>
      </c>
      <c r="C16" s="15">
        <v>182.01999999999998</v>
      </c>
      <c r="D16" s="15">
        <v>184.715</v>
      </c>
      <c r="E16" s="15">
        <v>180.07</v>
      </c>
      <c r="F16" s="18">
        <v>204.20500000000001</v>
      </c>
      <c r="G16" s="15">
        <f>((F16*100)/E16)-100</f>
        <v>13.403121008496697</v>
      </c>
      <c r="H16" s="15">
        <f>((F16*100)/B16)-100</f>
        <v>42.382512899177215</v>
      </c>
    </row>
    <row r="17" spans="1:9" x14ac:dyDescent="0.2">
      <c r="A17" s="13" t="s">
        <v>21</v>
      </c>
      <c r="B17" s="17" t="s">
        <v>12</v>
      </c>
      <c r="C17" s="15" t="s">
        <v>12</v>
      </c>
      <c r="D17" s="15" t="s">
        <v>12</v>
      </c>
      <c r="E17" s="15" t="s">
        <v>12</v>
      </c>
      <c r="F17" s="18">
        <v>236.17777777777778</v>
      </c>
      <c r="G17" s="15" t="s">
        <v>12</v>
      </c>
      <c r="H17" s="15" t="s">
        <v>12</v>
      </c>
    </row>
    <row r="18" spans="1:9" x14ac:dyDescent="0.2">
      <c r="A18" s="13" t="s">
        <v>22</v>
      </c>
      <c r="B18" s="17">
        <v>153.3425</v>
      </c>
      <c r="C18" s="15">
        <v>186.60266171290954</v>
      </c>
      <c r="D18" s="15">
        <v>174.92558693807973</v>
      </c>
      <c r="E18" s="15">
        <v>173.21050527603379</v>
      </c>
      <c r="F18" s="18">
        <v>186.50863931185393</v>
      </c>
      <c r="G18" s="15">
        <f t="shared" si="0"/>
        <v>7.6774408195552581</v>
      </c>
      <c r="H18" s="15">
        <f t="shared" si="1"/>
        <v>21.628797829599691</v>
      </c>
    </row>
    <row r="19" spans="1:9" s="24" customFormat="1" x14ac:dyDescent="0.2">
      <c r="A19" s="19" t="s">
        <v>23</v>
      </c>
      <c r="B19" s="20">
        <v>152.27000000000001</v>
      </c>
      <c r="C19" s="21">
        <v>188.63</v>
      </c>
      <c r="D19" s="21">
        <v>194.89</v>
      </c>
      <c r="E19" s="21">
        <v>196.76</v>
      </c>
      <c r="F19" s="22">
        <v>196.65</v>
      </c>
      <c r="G19" s="21">
        <f t="shared" si="0"/>
        <v>-5.5905671884531216E-2</v>
      </c>
      <c r="H19" s="21">
        <f t="shared" si="1"/>
        <v>29.145596637551705</v>
      </c>
      <c r="I19" s="23"/>
    </row>
    <row r="20" spans="1:9" x14ac:dyDescent="0.2">
      <c r="A20" s="13" t="s">
        <v>24</v>
      </c>
      <c r="B20" s="17">
        <v>152.25</v>
      </c>
      <c r="C20" s="15">
        <v>192.01333333333332</v>
      </c>
      <c r="D20" s="15">
        <v>206.99666666666667</v>
      </c>
      <c r="E20" s="15">
        <v>214.21</v>
      </c>
      <c r="F20" s="18">
        <v>225.22</v>
      </c>
      <c r="G20" s="15">
        <f t="shared" si="0"/>
        <v>5.1398160683441461</v>
      </c>
      <c r="H20" s="15">
        <f t="shared" si="1"/>
        <v>47.92775041050902</v>
      </c>
    </row>
    <row r="21" spans="1:9" x14ac:dyDescent="0.2">
      <c r="A21" s="13" t="s">
        <v>25</v>
      </c>
      <c r="B21" s="17">
        <v>166.5</v>
      </c>
      <c r="C21" s="15">
        <v>214</v>
      </c>
      <c r="D21" s="15" t="s">
        <v>12</v>
      </c>
      <c r="E21" s="15">
        <v>235</v>
      </c>
      <c r="F21" s="18">
        <v>232.5</v>
      </c>
      <c r="G21" s="15">
        <f t="shared" si="0"/>
        <v>-1.0638297872340416</v>
      </c>
      <c r="H21" s="15">
        <f t="shared" si="1"/>
        <v>39.639639639639626</v>
      </c>
    </row>
    <row r="22" spans="1:9" x14ac:dyDescent="0.2">
      <c r="A22" s="13" t="s">
        <v>26</v>
      </c>
      <c r="B22" s="17">
        <v>160.83333333333334</v>
      </c>
      <c r="C22" s="15">
        <v>187.1663627776191</v>
      </c>
      <c r="D22" s="15">
        <v>196.17780962450954</v>
      </c>
      <c r="E22" s="15">
        <v>205.14480423761805</v>
      </c>
      <c r="F22" s="18">
        <v>213.49516470562554</v>
      </c>
      <c r="G22" s="15">
        <f t="shared" si="0"/>
        <v>4.0704713429326347</v>
      </c>
      <c r="H22" s="15">
        <f t="shared" si="1"/>
        <v>32.743107588989972</v>
      </c>
    </row>
    <row r="23" spans="1:9" x14ac:dyDescent="0.2">
      <c r="A23" s="13" t="s">
        <v>27</v>
      </c>
      <c r="B23" s="17">
        <v>205</v>
      </c>
      <c r="C23" s="15">
        <v>235</v>
      </c>
      <c r="D23" s="15">
        <v>234.5</v>
      </c>
      <c r="E23" s="15">
        <v>235</v>
      </c>
      <c r="F23" s="18">
        <v>240</v>
      </c>
      <c r="G23" s="15">
        <f t="shared" si="0"/>
        <v>2.1276595744680833</v>
      </c>
      <c r="H23" s="15">
        <f t="shared" si="1"/>
        <v>17.073170731707322</v>
      </c>
    </row>
    <row r="24" spans="1:9" x14ac:dyDescent="0.2">
      <c r="A24" s="13" t="s">
        <v>28</v>
      </c>
      <c r="B24" s="17">
        <v>157.86000000000001</v>
      </c>
      <c r="C24" s="15">
        <v>143.94999999999999</v>
      </c>
      <c r="D24" s="15">
        <v>183.30333333333331</v>
      </c>
      <c r="E24" s="15">
        <v>190.45249999999999</v>
      </c>
      <c r="F24" s="18">
        <v>201.76500000000001</v>
      </c>
      <c r="G24" s="15">
        <f t="shared" si="0"/>
        <v>5.9398012627820691</v>
      </c>
      <c r="H24" s="15">
        <f t="shared" si="1"/>
        <v>27.812618776130734</v>
      </c>
    </row>
    <row r="25" spans="1:9" x14ac:dyDescent="0.2">
      <c r="A25" s="13" t="s">
        <v>29</v>
      </c>
      <c r="B25" s="17">
        <v>166.02</v>
      </c>
      <c r="C25" s="15">
        <v>216.54</v>
      </c>
      <c r="D25" s="15">
        <v>220.68</v>
      </c>
      <c r="E25" s="15">
        <v>217.63</v>
      </c>
      <c r="F25" s="18">
        <v>222.65</v>
      </c>
      <c r="G25" s="15">
        <f t="shared" si="0"/>
        <v>2.3066672793273</v>
      </c>
      <c r="H25" s="15">
        <f t="shared" si="1"/>
        <v>34.110348150825189</v>
      </c>
    </row>
    <row r="26" spans="1:9" x14ac:dyDescent="0.2">
      <c r="A26" s="13" t="s">
        <v>30</v>
      </c>
      <c r="B26" s="17">
        <v>150.59</v>
      </c>
      <c r="C26" s="15">
        <v>185.15</v>
      </c>
      <c r="D26" s="15">
        <v>186.31</v>
      </c>
      <c r="E26" s="15">
        <v>187.22</v>
      </c>
      <c r="F26" s="18">
        <v>183.78</v>
      </c>
      <c r="G26" s="15">
        <f>((F26*100)/E26)-100</f>
        <v>-1.8374105330627089</v>
      </c>
      <c r="H26" s="15">
        <f t="shared" si="1"/>
        <v>22.039976094030152</v>
      </c>
    </row>
    <row r="27" spans="1:9" x14ac:dyDescent="0.2">
      <c r="A27" s="13" t="s">
        <v>31</v>
      </c>
      <c r="B27" s="17">
        <v>153</v>
      </c>
      <c r="C27" s="15">
        <v>198</v>
      </c>
      <c r="D27" s="15">
        <v>200</v>
      </c>
      <c r="E27" s="15">
        <v>213</v>
      </c>
      <c r="F27" s="18">
        <v>218</v>
      </c>
      <c r="G27" s="15">
        <f t="shared" si="0"/>
        <v>2.3474178403755843</v>
      </c>
      <c r="H27" s="15">
        <f t="shared" si="1"/>
        <v>42.48366013071896</v>
      </c>
    </row>
    <row r="28" spans="1:9" x14ac:dyDescent="0.2">
      <c r="A28" s="13" t="s">
        <v>32</v>
      </c>
      <c r="B28" s="17">
        <v>181.29</v>
      </c>
      <c r="C28" s="15" t="s">
        <v>12</v>
      </c>
      <c r="D28" s="15">
        <v>228.28</v>
      </c>
      <c r="E28" s="15">
        <v>230.92</v>
      </c>
      <c r="F28" s="18" t="s">
        <v>12</v>
      </c>
      <c r="G28" s="15" t="s">
        <v>12</v>
      </c>
      <c r="H28" s="15" t="s">
        <v>12</v>
      </c>
    </row>
    <row r="29" spans="1:9" x14ac:dyDescent="0.2">
      <c r="A29" s="25" t="s">
        <v>33</v>
      </c>
      <c r="B29" s="25"/>
      <c r="C29" s="25"/>
      <c r="D29" s="25"/>
      <c r="E29" s="25"/>
      <c r="F29" s="25"/>
      <c r="G29" s="25"/>
      <c r="H29" s="25"/>
    </row>
    <row r="30" spans="1:9" x14ac:dyDescent="0.2">
      <c r="A30" s="26" t="s">
        <v>11</v>
      </c>
      <c r="B30" s="14">
        <v>184</v>
      </c>
      <c r="C30" s="15" t="s">
        <v>12</v>
      </c>
      <c r="D30" s="15" t="s">
        <v>12</v>
      </c>
      <c r="E30" s="15">
        <v>236</v>
      </c>
      <c r="F30" s="16">
        <v>230</v>
      </c>
      <c r="G30" s="15">
        <f>((F30*100)/E30)-100</f>
        <v>-2.5423728813559308</v>
      </c>
      <c r="H30" s="15">
        <f>((F30*100)/B30)-100</f>
        <v>25</v>
      </c>
    </row>
    <row r="31" spans="1:9" x14ac:dyDescent="0.2">
      <c r="A31" s="13" t="s">
        <v>13</v>
      </c>
      <c r="B31" s="17">
        <v>157.40857142857141</v>
      </c>
      <c r="C31" s="15">
        <v>173.84</v>
      </c>
      <c r="D31" s="15">
        <v>184.0683333333333</v>
      </c>
      <c r="E31" s="15">
        <v>203.42714285714285</v>
      </c>
      <c r="F31" s="18">
        <v>206.34714285714287</v>
      </c>
      <c r="G31" s="15">
        <f t="shared" ref="G31:G44" si="2">((F31*100)/E31)-100</f>
        <v>1.435403338506589</v>
      </c>
      <c r="H31" s="15">
        <f t="shared" ref="H31:H44" si="3">((F31*100)/B31)-100</f>
        <v>31.090156644219803</v>
      </c>
    </row>
    <row r="32" spans="1:9" x14ac:dyDescent="0.2">
      <c r="A32" s="13" t="s">
        <v>14</v>
      </c>
      <c r="B32" s="17">
        <v>150.85</v>
      </c>
      <c r="C32" s="15" t="s">
        <v>12</v>
      </c>
      <c r="D32" s="15">
        <v>169.25</v>
      </c>
      <c r="E32" s="15">
        <v>178.61</v>
      </c>
      <c r="F32" s="18">
        <v>198.6</v>
      </c>
      <c r="G32" s="15">
        <f t="shared" si="2"/>
        <v>11.191982531773135</v>
      </c>
      <c r="H32" s="15">
        <f t="shared" si="3"/>
        <v>31.65396088829965</v>
      </c>
    </row>
    <row r="33" spans="1:9" x14ac:dyDescent="0.2">
      <c r="A33" s="13" t="s">
        <v>15</v>
      </c>
      <c r="B33" s="17">
        <v>170.8</v>
      </c>
      <c r="C33" s="15">
        <v>213.1</v>
      </c>
      <c r="D33" s="15">
        <v>227.5</v>
      </c>
      <c r="E33" s="15">
        <v>239</v>
      </c>
      <c r="F33" s="18">
        <v>242.66666666666666</v>
      </c>
      <c r="G33" s="15">
        <f t="shared" si="2"/>
        <v>1.5341701534170085</v>
      </c>
      <c r="H33" s="15">
        <f t="shared" si="3"/>
        <v>42.076502732240414</v>
      </c>
    </row>
    <row r="34" spans="1:9" x14ac:dyDescent="0.2">
      <c r="A34" s="13" t="s">
        <v>16</v>
      </c>
      <c r="B34" s="17">
        <v>146.75</v>
      </c>
      <c r="C34" s="15">
        <v>183.11</v>
      </c>
      <c r="D34" s="15">
        <v>187.48</v>
      </c>
      <c r="E34" s="15">
        <v>189.76</v>
      </c>
      <c r="F34" s="18">
        <v>186.11</v>
      </c>
      <c r="G34" s="15">
        <f t="shared" si="2"/>
        <v>-1.9234822934232625</v>
      </c>
      <c r="H34" s="15">
        <f t="shared" si="3"/>
        <v>26.821124361158439</v>
      </c>
    </row>
    <row r="35" spans="1:9" x14ac:dyDescent="0.2">
      <c r="A35" s="13" t="s">
        <v>34</v>
      </c>
      <c r="B35" s="17">
        <v>193.66666666666666</v>
      </c>
      <c r="C35" s="15">
        <v>238.33333333333334</v>
      </c>
      <c r="D35" s="15">
        <v>241</v>
      </c>
      <c r="E35" s="15">
        <v>246</v>
      </c>
      <c r="F35" s="18">
        <v>246.66666666666666</v>
      </c>
      <c r="G35" s="15">
        <f t="shared" si="2"/>
        <v>0.27100271002709064</v>
      </c>
      <c r="H35" s="15">
        <f t="shared" si="3"/>
        <v>27.366609294320128</v>
      </c>
    </row>
    <row r="36" spans="1:9" x14ac:dyDescent="0.2">
      <c r="A36" s="13" t="s">
        <v>22</v>
      </c>
      <c r="B36" s="17">
        <v>140.51499999999999</v>
      </c>
      <c r="C36" s="15">
        <v>176.04835283900087</v>
      </c>
      <c r="D36" s="15">
        <v>156.93329654137821</v>
      </c>
      <c r="E36" s="15">
        <v>156.48993137396704</v>
      </c>
      <c r="F36" s="18">
        <v>172.55728001589407</v>
      </c>
      <c r="G36" s="15">
        <f t="shared" si="2"/>
        <v>10.267337010667205</v>
      </c>
      <c r="H36" s="15">
        <f t="shared" si="3"/>
        <v>22.803458716787588</v>
      </c>
    </row>
    <row r="37" spans="1:9" s="24" customFormat="1" x14ac:dyDescent="0.2">
      <c r="A37" s="19" t="s">
        <v>23</v>
      </c>
      <c r="B37" s="20">
        <v>130.16999999999999</v>
      </c>
      <c r="C37" s="21">
        <v>168.39</v>
      </c>
      <c r="D37" s="21">
        <v>176.52</v>
      </c>
      <c r="E37" s="21">
        <v>177.51</v>
      </c>
      <c r="F37" s="22">
        <v>176.32</v>
      </c>
      <c r="G37" s="21">
        <f t="shared" si="2"/>
        <v>-0.67038476705536709</v>
      </c>
      <c r="H37" s="21">
        <f t="shared" si="3"/>
        <v>35.453637550894996</v>
      </c>
      <c r="I37" s="23"/>
    </row>
    <row r="38" spans="1:9" x14ac:dyDescent="0.2">
      <c r="A38" s="13" t="s">
        <v>24</v>
      </c>
      <c r="B38" s="17">
        <v>148.09500000000003</v>
      </c>
      <c r="C38" s="15">
        <v>191.58500000000001</v>
      </c>
      <c r="D38" s="15">
        <v>206.17</v>
      </c>
      <c r="E38" s="15">
        <v>207.91</v>
      </c>
      <c r="F38" s="18">
        <v>216.57000000000002</v>
      </c>
      <c r="G38" s="15">
        <f t="shared" si="2"/>
        <v>4.1652638160742868</v>
      </c>
      <c r="H38" s="15">
        <f t="shared" si="3"/>
        <v>46.237212600020257</v>
      </c>
    </row>
    <row r="39" spans="1:9" x14ac:dyDescent="0.2">
      <c r="A39" s="13" t="s">
        <v>35</v>
      </c>
      <c r="B39" s="17">
        <v>190</v>
      </c>
      <c r="C39" s="15">
        <v>229</v>
      </c>
      <c r="D39" s="15">
        <v>242</v>
      </c>
      <c r="E39" s="15">
        <v>242</v>
      </c>
      <c r="F39" s="18">
        <v>244.5</v>
      </c>
      <c r="G39" s="15">
        <f t="shared" si="2"/>
        <v>1.0330578512396755</v>
      </c>
      <c r="H39" s="15">
        <f t="shared" si="3"/>
        <v>28.68421052631578</v>
      </c>
    </row>
    <row r="40" spans="1:9" x14ac:dyDescent="0.2">
      <c r="A40" s="13" t="s">
        <v>25</v>
      </c>
      <c r="B40" s="17" t="s">
        <v>12</v>
      </c>
      <c r="C40" s="15">
        <v>197</v>
      </c>
      <c r="D40" s="15">
        <v>195</v>
      </c>
      <c r="E40" s="15" t="s">
        <v>12</v>
      </c>
      <c r="F40" s="18">
        <v>217.5</v>
      </c>
      <c r="G40" s="15" t="s">
        <v>12</v>
      </c>
      <c r="H40" s="15" t="s">
        <v>12</v>
      </c>
    </row>
    <row r="41" spans="1:9" x14ac:dyDescent="0.2">
      <c r="A41" s="13" t="s">
        <v>26</v>
      </c>
      <c r="B41" s="17">
        <v>158.98000000000002</v>
      </c>
      <c r="C41" s="15">
        <v>192.65833351639901</v>
      </c>
      <c r="D41" s="15">
        <v>201.85779074949534</v>
      </c>
      <c r="E41" s="15">
        <v>200.77071459502491</v>
      </c>
      <c r="F41" s="18">
        <v>203.89006527101662</v>
      </c>
      <c r="G41" s="15">
        <f t="shared" si="2"/>
        <v>1.5536880875698102</v>
      </c>
      <c r="H41" s="15">
        <f t="shared" si="3"/>
        <v>28.248877387732165</v>
      </c>
    </row>
    <row r="42" spans="1:9" x14ac:dyDescent="0.2">
      <c r="A42" s="13" t="s">
        <v>27</v>
      </c>
      <c r="B42" s="17">
        <v>203</v>
      </c>
      <c r="C42" s="15" t="s">
        <v>12</v>
      </c>
      <c r="D42" s="15" t="s">
        <v>12</v>
      </c>
      <c r="E42" s="15">
        <v>234</v>
      </c>
      <c r="F42" s="18">
        <v>265</v>
      </c>
      <c r="G42" s="15">
        <f t="shared" si="2"/>
        <v>13.247863247863251</v>
      </c>
      <c r="H42" s="15">
        <f t="shared" si="3"/>
        <v>30.541871921182263</v>
      </c>
    </row>
    <row r="43" spans="1:9" ht="15" customHeight="1" x14ac:dyDescent="0.2">
      <c r="A43" s="13" t="s">
        <v>28</v>
      </c>
      <c r="B43" s="17">
        <v>152.22</v>
      </c>
      <c r="C43" s="15">
        <v>166.80500000000001</v>
      </c>
      <c r="D43" s="15">
        <v>180.68999999999997</v>
      </c>
      <c r="E43" s="15">
        <v>177.9</v>
      </c>
      <c r="F43" s="18">
        <v>174.62</v>
      </c>
      <c r="G43" s="15">
        <f t="shared" si="2"/>
        <v>-1.8437324339516579</v>
      </c>
      <c r="H43" s="15">
        <f t="shared" si="3"/>
        <v>14.715543292602817</v>
      </c>
    </row>
    <row r="44" spans="1:9" x14ac:dyDescent="0.2">
      <c r="A44" s="13" t="s">
        <v>30</v>
      </c>
      <c r="B44" s="17">
        <v>131.72999999999999</v>
      </c>
      <c r="C44" s="15">
        <v>162.12</v>
      </c>
      <c r="D44" s="15">
        <v>169.61</v>
      </c>
      <c r="E44" s="15">
        <v>150.37</v>
      </c>
      <c r="F44" s="18">
        <v>166.51</v>
      </c>
      <c r="G44" s="15">
        <f t="shared" si="2"/>
        <v>10.733523974196984</v>
      </c>
      <c r="H44" s="15">
        <f t="shared" si="3"/>
        <v>26.402489941547117</v>
      </c>
    </row>
    <row r="45" spans="1:9" x14ac:dyDescent="0.2">
      <c r="A45" s="25" t="s">
        <v>36</v>
      </c>
      <c r="B45" s="25"/>
      <c r="C45" s="25"/>
      <c r="D45" s="25"/>
      <c r="E45" s="25"/>
      <c r="F45" s="25"/>
      <c r="G45" s="25"/>
      <c r="H45" s="25"/>
    </row>
    <row r="46" spans="1:9" x14ac:dyDescent="0.2">
      <c r="A46" s="26" t="s">
        <v>11</v>
      </c>
      <c r="B46" s="14">
        <v>171</v>
      </c>
      <c r="C46" s="15">
        <v>220</v>
      </c>
      <c r="D46" s="15">
        <v>229</v>
      </c>
      <c r="E46" s="15">
        <v>241</v>
      </c>
      <c r="F46" s="16">
        <v>235</v>
      </c>
      <c r="G46" s="15">
        <f>((F46*100)/E46)-100</f>
        <v>-2.4896265560166029</v>
      </c>
      <c r="H46" s="15">
        <f>((F46*100)/B46)-100</f>
        <v>37.426900584795334</v>
      </c>
    </row>
    <row r="47" spans="1:9" x14ac:dyDescent="0.2">
      <c r="A47" s="13" t="s">
        <v>13</v>
      </c>
      <c r="B47" s="17">
        <v>144.01666666666668</v>
      </c>
      <c r="C47" s="15">
        <v>168.21800000000002</v>
      </c>
      <c r="D47" s="15">
        <v>170.26400000000001</v>
      </c>
      <c r="E47" s="15">
        <v>173.126</v>
      </c>
      <c r="F47" s="18">
        <v>172.94749999999999</v>
      </c>
      <c r="G47" s="15">
        <f t="shared" ref="G47:G66" si="4">((F47*100)/E47)-100</f>
        <v>-0.10310409759365768</v>
      </c>
      <c r="H47" s="15">
        <f t="shared" ref="H47:H66" si="5">((F47*100)/B47)-100</f>
        <v>20.08853141997453</v>
      </c>
    </row>
    <row r="48" spans="1:9" x14ac:dyDescent="0.2">
      <c r="A48" s="13" t="s">
        <v>14</v>
      </c>
      <c r="B48" s="17">
        <v>125.65</v>
      </c>
      <c r="C48" s="15" t="s">
        <v>12</v>
      </c>
      <c r="D48" s="15" t="s">
        <v>12</v>
      </c>
      <c r="E48" s="15">
        <v>162.47999999999999</v>
      </c>
      <c r="F48" s="18" t="s">
        <v>12</v>
      </c>
      <c r="G48" s="15" t="s">
        <v>12</v>
      </c>
      <c r="H48" s="15" t="s">
        <v>12</v>
      </c>
    </row>
    <row r="49" spans="1:9" x14ac:dyDescent="0.2">
      <c r="A49" s="13" t="s">
        <v>15</v>
      </c>
      <c r="B49" s="17">
        <v>152.66666666666666</v>
      </c>
      <c r="C49" s="15">
        <v>197.25</v>
      </c>
      <c r="D49" s="15">
        <v>196.75</v>
      </c>
      <c r="E49" s="15">
        <v>223</v>
      </c>
      <c r="F49" s="18">
        <v>223.5</v>
      </c>
      <c r="G49" s="15">
        <f t="shared" si="4"/>
        <v>0.22421524663677417</v>
      </c>
      <c r="H49" s="15">
        <f t="shared" si="5"/>
        <v>46.397379912663752</v>
      </c>
    </row>
    <row r="50" spans="1:9" x14ac:dyDescent="0.2">
      <c r="A50" s="13" t="s">
        <v>16</v>
      </c>
      <c r="B50" s="17">
        <v>134.01</v>
      </c>
      <c r="C50" s="15">
        <v>173.8</v>
      </c>
      <c r="D50" s="15">
        <v>173.99</v>
      </c>
      <c r="E50" s="15">
        <v>181.13</v>
      </c>
      <c r="F50" s="18">
        <v>180.19</v>
      </c>
      <c r="G50" s="15">
        <f t="shared" si="4"/>
        <v>-0.51896427979903592</v>
      </c>
      <c r="H50" s="15">
        <f t="shared" si="5"/>
        <v>34.460114916797266</v>
      </c>
    </row>
    <row r="51" spans="1:9" x14ac:dyDescent="0.2">
      <c r="A51" s="13" t="s">
        <v>17</v>
      </c>
      <c r="B51" s="17">
        <v>165</v>
      </c>
      <c r="C51" s="15">
        <v>205</v>
      </c>
      <c r="D51" s="15">
        <v>200</v>
      </c>
      <c r="E51" s="15">
        <v>215</v>
      </c>
      <c r="F51" s="18">
        <v>235</v>
      </c>
      <c r="G51" s="15">
        <f t="shared" si="4"/>
        <v>9.3023255813953512</v>
      </c>
      <c r="H51" s="15">
        <f t="shared" si="5"/>
        <v>42.424242424242436</v>
      </c>
    </row>
    <row r="52" spans="1:9" x14ac:dyDescent="0.2">
      <c r="A52" s="13" t="s">
        <v>18</v>
      </c>
      <c r="B52" s="17">
        <v>152.51999999999998</v>
      </c>
      <c r="C52" s="15">
        <v>211.39000000000001</v>
      </c>
      <c r="D52" s="15">
        <v>216.13999999999996</v>
      </c>
      <c r="E52" s="15">
        <v>228.92</v>
      </c>
      <c r="F52" s="18">
        <v>230.78000000000003</v>
      </c>
      <c r="G52" s="15">
        <f t="shared" si="4"/>
        <v>0.81251092084572463</v>
      </c>
      <c r="H52" s="15">
        <f t="shared" si="5"/>
        <v>51.311303435615031</v>
      </c>
    </row>
    <row r="53" spans="1:9" x14ac:dyDescent="0.2">
      <c r="A53" s="13" t="s">
        <v>19</v>
      </c>
      <c r="B53" s="17">
        <v>163.18</v>
      </c>
      <c r="C53" s="15">
        <v>209.68</v>
      </c>
      <c r="D53" s="15">
        <v>219.93</v>
      </c>
      <c r="E53" s="15">
        <v>221.93</v>
      </c>
      <c r="F53" s="18" t="s">
        <v>12</v>
      </c>
      <c r="G53" s="15" t="s">
        <v>12</v>
      </c>
      <c r="H53" s="15" t="s">
        <v>12</v>
      </c>
    </row>
    <row r="54" spans="1:9" x14ac:dyDescent="0.2">
      <c r="A54" s="13" t="s">
        <v>20</v>
      </c>
      <c r="B54" s="17">
        <v>134.12</v>
      </c>
      <c r="C54" s="15">
        <v>157.35</v>
      </c>
      <c r="D54" s="15">
        <v>167.38</v>
      </c>
      <c r="E54" s="15">
        <v>172.73000000000002</v>
      </c>
      <c r="F54" s="18">
        <v>164.83500000000001</v>
      </c>
      <c r="G54" s="15">
        <f>((F54*100)/E54)-100</f>
        <v>-4.5707173044636278</v>
      </c>
      <c r="H54" s="15">
        <f>((F54*100)/B54)-100</f>
        <v>22.901133313450643</v>
      </c>
    </row>
    <row r="55" spans="1:9" x14ac:dyDescent="0.2">
      <c r="A55" s="13" t="s">
        <v>34</v>
      </c>
      <c r="B55" s="17">
        <v>172.66666666666666</v>
      </c>
      <c r="C55" s="15">
        <v>227.33333333333334</v>
      </c>
      <c r="D55" s="15">
        <v>225.66666666666666</v>
      </c>
      <c r="E55" s="15">
        <v>233.33333333333334</v>
      </c>
      <c r="F55" s="18">
        <v>235</v>
      </c>
      <c r="G55" s="15">
        <f t="shared" si="4"/>
        <v>0.7142857142857082</v>
      </c>
      <c r="H55" s="15">
        <f t="shared" si="5"/>
        <v>36.100386100386118</v>
      </c>
    </row>
    <row r="56" spans="1:9" x14ac:dyDescent="0.2">
      <c r="A56" s="13" t="s">
        <v>21</v>
      </c>
      <c r="B56" s="17" t="s">
        <v>12</v>
      </c>
      <c r="C56" s="15" t="s">
        <v>12</v>
      </c>
      <c r="D56" s="15" t="s">
        <v>12</v>
      </c>
      <c r="E56" s="15" t="s">
        <v>12</v>
      </c>
      <c r="F56" s="18">
        <v>229.5</v>
      </c>
      <c r="G56" s="15" t="s">
        <v>12</v>
      </c>
      <c r="H56" s="15" t="s">
        <v>12</v>
      </c>
    </row>
    <row r="57" spans="1:9" x14ac:dyDescent="0.2">
      <c r="A57" s="13" t="s">
        <v>22</v>
      </c>
      <c r="B57" s="17">
        <v>124.27999999999999</v>
      </c>
      <c r="C57" s="15">
        <v>170.21023131741867</v>
      </c>
      <c r="D57" s="15">
        <v>179.49928536940217</v>
      </c>
      <c r="E57" s="15">
        <v>178.18829115710022</v>
      </c>
      <c r="F57" s="18">
        <v>175.10495885271965</v>
      </c>
      <c r="G57" s="15">
        <f t="shared" si="4"/>
        <v>-1.7303787383325613</v>
      </c>
      <c r="H57" s="15">
        <f t="shared" si="5"/>
        <v>40.895525307949526</v>
      </c>
    </row>
    <row r="58" spans="1:9" s="24" customFormat="1" x14ac:dyDescent="0.2">
      <c r="A58" s="19" t="s">
        <v>23</v>
      </c>
      <c r="B58" s="20">
        <v>126.44</v>
      </c>
      <c r="C58" s="21">
        <v>174.65</v>
      </c>
      <c r="D58" s="21">
        <v>183.13</v>
      </c>
      <c r="E58" s="21">
        <v>188.65</v>
      </c>
      <c r="F58" s="22">
        <v>182.49</v>
      </c>
      <c r="G58" s="21">
        <f t="shared" si="4"/>
        <v>-3.2653061224489761</v>
      </c>
      <c r="H58" s="21">
        <f t="shared" si="5"/>
        <v>44.329326162606776</v>
      </c>
      <c r="I58" s="23"/>
    </row>
    <row r="59" spans="1:9" x14ac:dyDescent="0.2">
      <c r="A59" s="13" t="s">
        <v>24</v>
      </c>
      <c r="B59" s="17">
        <v>124.205</v>
      </c>
      <c r="C59" s="15">
        <v>132</v>
      </c>
      <c r="D59" s="15">
        <v>180.20333333333335</v>
      </c>
      <c r="E59" s="15">
        <v>181.19666666666669</v>
      </c>
      <c r="F59" s="18">
        <v>181.00333333333333</v>
      </c>
      <c r="G59" s="15">
        <f t="shared" si="4"/>
        <v>-0.10669806287829431</v>
      </c>
      <c r="H59" s="15">
        <f t="shared" si="5"/>
        <v>45.729506326905778</v>
      </c>
    </row>
    <row r="60" spans="1:9" x14ac:dyDescent="0.2">
      <c r="A60" s="13" t="s">
        <v>35</v>
      </c>
      <c r="B60" s="17">
        <v>172</v>
      </c>
      <c r="C60" s="15">
        <v>220.5</v>
      </c>
      <c r="D60" s="15">
        <v>235</v>
      </c>
      <c r="E60" s="15">
        <v>235</v>
      </c>
      <c r="F60" s="18">
        <v>233</v>
      </c>
      <c r="G60" s="15">
        <f t="shared" si="4"/>
        <v>-0.85106382978723616</v>
      </c>
      <c r="H60" s="15">
        <f t="shared" si="5"/>
        <v>35.465116279069775</v>
      </c>
    </row>
    <row r="61" spans="1:9" x14ac:dyDescent="0.2">
      <c r="A61" s="13" t="s">
        <v>25</v>
      </c>
      <c r="B61" s="17">
        <v>126.5</v>
      </c>
      <c r="C61" s="15">
        <v>170</v>
      </c>
      <c r="D61" s="15">
        <v>176</v>
      </c>
      <c r="E61" s="15" t="s">
        <v>12</v>
      </c>
      <c r="F61" s="18">
        <v>197.5</v>
      </c>
      <c r="G61" s="15" t="s">
        <v>12</v>
      </c>
      <c r="H61" s="15">
        <f t="shared" si="5"/>
        <v>56.126482213438749</v>
      </c>
    </row>
    <row r="62" spans="1:9" x14ac:dyDescent="0.2">
      <c r="A62" s="13" t="s">
        <v>26</v>
      </c>
      <c r="B62" s="17">
        <v>140.74</v>
      </c>
      <c r="C62" s="15">
        <v>162.12297620878275</v>
      </c>
      <c r="D62" s="15">
        <v>162.75330531209309</v>
      </c>
      <c r="E62" s="15">
        <v>168.83986020409503</v>
      </c>
      <c r="F62" s="18">
        <v>175.2930646816128</v>
      </c>
      <c r="G62" s="15">
        <f t="shared" si="4"/>
        <v>3.8220858923462089</v>
      </c>
      <c r="H62" s="15">
        <f t="shared" si="5"/>
        <v>24.550990963203645</v>
      </c>
    </row>
    <row r="63" spans="1:9" x14ac:dyDescent="0.2">
      <c r="A63" s="13" t="s">
        <v>27</v>
      </c>
      <c r="B63" s="17">
        <v>178</v>
      </c>
      <c r="C63" s="15" t="s">
        <v>12</v>
      </c>
      <c r="D63" s="15">
        <v>212</v>
      </c>
      <c r="E63" s="15">
        <v>212</v>
      </c>
      <c r="F63" s="18">
        <v>240</v>
      </c>
      <c r="G63" s="15">
        <f t="shared" si="4"/>
        <v>13.20754716981132</v>
      </c>
      <c r="H63" s="15">
        <f t="shared" si="5"/>
        <v>34.831460674157313</v>
      </c>
    </row>
    <row r="64" spans="1:9" x14ac:dyDescent="0.2">
      <c r="A64" s="13" t="s">
        <v>28</v>
      </c>
      <c r="B64" s="17">
        <v>142.55333333333331</v>
      </c>
      <c r="C64" s="15">
        <v>172.27250000000001</v>
      </c>
      <c r="D64" s="15">
        <v>176.28</v>
      </c>
      <c r="E64" s="15">
        <v>176.44</v>
      </c>
      <c r="F64" s="18">
        <v>181.06333333333336</v>
      </c>
      <c r="G64" s="15">
        <f t="shared" si="4"/>
        <v>2.6203430816897253</v>
      </c>
      <c r="H64" s="15">
        <f t="shared" si="5"/>
        <v>27.014450731889852</v>
      </c>
    </row>
    <row r="65" spans="1:10" x14ac:dyDescent="0.2">
      <c r="A65" s="13" t="s">
        <v>30</v>
      </c>
      <c r="B65" s="17">
        <v>125.46</v>
      </c>
      <c r="C65" s="15">
        <v>145.72</v>
      </c>
      <c r="D65" s="15">
        <v>147.13999999999999</v>
      </c>
      <c r="E65" s="15">
        <v>157.91</v>
      </c>
      <c r="F65" s="18">
        <v>146.55000000000001</v>
      </c>
      <c r="G65" s="15">
        <f t="shared" si="4"/>
        <v>-7.1939712494458803</v>
      </c>
      <c r="H65" s="15">
        <f t="shared" si="5"/>
        <v>16.810138689622207</v>
      </c>
    </row>
    <row r="66" spans="1:10" x14ac:dyDescent="0.2">
      <c r="A66" s="13" t="s">
        <v>31</v>
      </c>
      <c r="B66" s="17">
        <v>132</v>
      </c>
      <c r="C66" s="15">
        <v>167</v>
      </c>
      <c r="D66" s="15">
        <v>170</v>
      </c>
      <c r="E66" s="15">
        <v>177.5</v>
      </c>
      <c r="F66" s="18">
        <v>189.5</v>
      </c>
      <c r="G66" s="15">
        <f t="shared" si="4"/>
        <v>6.7605633802816953</v>
      </c>
      <c r="H66" s="15">
        <f t="shared" si="5"/>
        <v>43.560606060606062</v>
      </c>
    </row>
    <row r="67" spans="1:10" x14ac:dyDescent="0.2">
      <c r="A67" s="25" t="s">
        <v>37</v>
      </c>
      <c r="B67" s="25"/>
      <c r="C67" s="25"/>
      <c r="D67" s="25"/>
      <c r="E67" s="25"/>
      <c r="F67" s="25"/>
      <c r="G67" s="25"/>
      <c r="H67" s="25"/>
    </row>
    <row r="68" spans="1:10" x14ac:dyDescent="0.2">
      <c r="A68" s="13" t="s">
        <v>14</v>
      </c>
      <c r="B68" s="14">
        <v>158.09</v>
      </c>
      <c r="C68" s="15" t="s">
        <v>12</v>
      </c>
      <c r="D68" s="15">
        <v>171.18</v>
      </c>
      <c r="E68" s="15">
        <v>169.66</v>
      </c>
      <c r="F68" s="16">
        <v>172.52</v>
      </c>
      <c r="G68" s="15">
        <f>((F68*100)/E68)-100</f>
        <v>1.6857243899563912</v>
      </c>
      <c r="H68" s="15">
        <f>((F68*100)/B68)-100</f>
        <v>9.1277120627490689</v>
      </c>
    </row>
    <row r="69" spans="1:10" x14ac:dyDescent="0.2">
      <c r="A69" s="13" t="s">
        <v>15</v>
      </c>
      <c r="B69" s="17">
        <v>157.75</v>
      </c>
      <c r="C69" s="15">
        <v>191</v>
      </c>
      <c r="D69" s="15">
        <v>191.5</v>
      </c>
      <c r="E69" s="15">
        <v>208</v>
      </c>
      <c r="F69" s="18">
        <v>220.75</v>
      </c>
      <c r="G69" s="15">
        <f t="shared" ref="G69:G74" si="6">((F69*100)/E69)-100</f>
        <v>6.1298076923076934</v>
      </c>
      <c r="H69" s="15">
        <f t="shared" ref="H69:H74" si="7">((F69*100)/B69)-100</f>
        <v>39.936608557844693</v>
      </c>
    </row>
    <row r="70" spans="1:10" x14ac:dyDescent="0.2">
      <c r="A70" s="13" t="s">
        <v>16</v>
      </c>
      <c r="B70" s="17">
        <v>110.8</v>
      </c>
      <c r="C70" s="15">
        <v>141.47999999999999</v>
      </c>
      <c r="D70" s="15">
        <v>141.08000000000001</v>
      </c>
      <c r="E70" s="15">
        <v>182.2</v>
      </c>
      <c r="F70" s="18">
        <v>140.94999999999999</v>
      </c>
      <c r="G70" s="15">
        <f t="shared" si="6"/>
        <v>-22.639956092206376</v>
      </c>
      <c r="H70" s="15">
        <f t="shared" si="7"/>
        <v>27.211191335740054</v>
      </c>
    </row>
    <row r="71" spans="1:10" x14ac:dyDescent="0.2">
      <c r="A71" s="13" t="s">
        <v>22</v>
      </c>
      <c r="B71" s="17">
        <v>111.49666666666667</v>
      </c>
      <c r="C71" s="15">
        <v>136.65570497087589</v>
      </c>
      <c r="D71" s="15">
        <v>139.80166218820443</v>
      </c>
      <c r="E71" s="15">
        <v>139.77216846326561</v>
      </c>
      <c r="F71" s="18">
        <v>139.8597087654226</v>
      </c>
      <c r="G71" s="15">
        <f t="shared" si="6"/>
        <v>6.2630710476526019E-2</v>
      </c>
      <c r="H71" s="15">
        <f t="shared" si="7"/>
        <v>25.438466410436121</v>
      </c>
    </row>
    <row r="72" spans="1:10" s="24" customFormat="1" x14ac:dyDescent="0.2">
      <c r="A72" s="19" t="s">
        <v>23</v>
      </c>
      <c r="B72" s="20">
        <v>105.01</v>
      </c>
      <c r="C72" s="21">
        <v>136.78</v>
      </c>
      <c r="D72" s="21">
        <v>137.07</v>
      </c>
      <c r="E72" s="21" t="s">
        <v>12</v>
      </c>
      <c r="F72" s="22" t="s">
        <v>12</v>
      </c>
      <c r="G72" s="21" t="s">
        <v>12</v>
      </c>
      <c r="H72" s="21" t="s">
        <v>12</v>
      </c>
      <c r="I72" s="23"/>
    </row>
    <row r="73" spans="1:10" x14ac:dyDescent="0.2">
      <c r="A73" s="13" t="s">
        <v>25</v>
      </c>
      <c r="B73" s="17" t="s">
        <v>12</v>
      </c>
      <c r="C73" s="15" t="s">
        <v>12</v>
      </c>
      <c r="D73" s="15">
        <v>195</v>
      </c>
      <c r="E73" s="15">
        <v>210</v>
      </c>
      <c r="F73" s="18">
        <v>215</v>
      </c>
      <c r="G73" s="15">
        <f t="shared" si="6"/>
        <v>2.3809523809523796</v>
      </c>
      <c r="H73" s="15" t="s">
        <v>12</v>
      </c>
    </row>
    <row r="74" spans="1:10" x14ac:dyDescent="0.2">
      <c r="A74" s="13" t="s">
        <v>26</v>
      </c>
      <c r="B74" s="17">
        <v>117.25</v>
      </c>
      <c r="C74" s="15">
        <v>139.27637793545836</v>
      </c>
      <c r="D74" s="15">
        <v>147.02412681213244</v>
      </c>
      <c r="E74" s="15">
        <v>153.53054645501905</v>
      </c>
      <c r="F74" s="18">
        <v>164.81477438931216</v>
      </c>
      <c r="G74" s="15">
        <f t="shared" si="6"/>
        <v>7.3498259433337694</v>
      </c>
      <c r="H74" s="15">
        <f t="shared" si="7"/>
        <v>40.566971760607373</v>
      </c>
    </row>
    <row r="75" spans="1:10" x14ac:dyDescent="0.2">
      <c r="A75" s="27" t="s">
        <v>38</v>
      </c>
      <c r="B75" s="27"/>
      <c r="C75" s="27"/>
      <c r="D75" s="27"/>
      <c r="E75" s="27"/>
      <c r="F75" s="27"/>
      <c r="G75" s="27"/>
      <c r="H75" s="27"/>
    </row>
    <row r="76" spans="1:10" x14ac:dyDescent="0.2">
      <c r="A76" s="28" t="s">
        <v>15</v>
      </c>
      <c r="B76" s="29">
        <v>361.43</v>
      </c>
      <c r="C76" s="30">
        <v>504.41</v>
      </c>
      <c r="D76" s="30">
        <v>515.02</v>
      </c>
      <c r="E76" s="31">
        <v>543.26</v>
      </c>
      <c r="F76" s="32">
        <v>540.87</v>
      </c>
      <c r="G76" s="33">
        <f>((F76*100)/E76)-100</f>
        <v>-0.43993667857010621</v>
      </c>
      <c r="H76" s="33">
        <f>((F76*100)/B76)-100</f>
        <v>49.647234595910675</v>
      </c>
    </row>
    <row r="77" spans="1:10" x14ac:dyDescent="0.2">
      <c r="A77" s="34" t="s">
        <v>16</v>
      </c>
      <c r="B77" s="35">
        <v>377.82</v>
      </c>
      <c r="C77" s="15">
        <v>462.92</v>
      </c>
      <c r="D77" s="15">
        <v>483.45</v>
      </c>
      <c r="E77" s="15">
        <v>490.22</v>
      </c>
      <c r="F77" s="18">
        <v>492.22</v>
      </c>
      <c r="G77" s="33">
        <f>((F77*100)/E77)-100</f>
        <v>0.40798009057157003</v>
      </c>
      <c r="H77" s="33">
        <f>((F77*100)/B77)-100</f>
        <v>30.27896882113177</v>
      </c>
    </row>
    <row r="78" spans="1:10" x14ac:dyDescent="0.2">
      <c r="A78" s="34" t="s">
        <v>39</v>
      </c>
      <c r="B78" s="35">
        <v>330.28</v>
      </c>
      <c r="C78" s="33">
        <v>442.68832324513357</v>
      </c>
      <c r="D78" s="36">
        <v>457.07</v>
      </c>
      <c r="E78" s="15">
        <v>457.36</v>
      </c>
      <c r="F78" s="18">
        <v>460.97193228427881</v>
      </c>
      <c r="G78" s="37">
        <f>((F78*100)/E78)-100</f>
        <v>0.78973506303104557</v>
      </c>
      <c r="H78" s="33">
        <f>((F78*100)/B78)-100</f>
        <v>39.570041263255064</v>
      </c>
    </row>
    <row r="79" spans="1:10" x14ac:dyDescent="0.2">
      <c r="A79" s="38" t="s">
        <v>23</v>
      </c>
      <c r="B79" s="39">
        <v>357.19</v>
      </c>
      <c r="C79" s="40">
        <v>463.61</v>
      </c>
      <c r="D79" s="40">
        <v>482.95</v>
      </c>
      <c r="E79" s="40">
        <v>490.46</v>
      </c>
      <c r="F79" s="41">
        <v>484.69</v>
      </c>
      <c r="G79" s="40">
        <f>((F79*100)/E79)-100</f>
        <v>-1.1764466011499337</v>
      </c>
      <c r="H79" s="40">
        <f>((F79*100)/B79)-100</f>
        <v>35.695288221954712</v>
      </c>
      <c r="I79" s="42"/>
      <c r="J79" s="23"/>
    </row>
    <row r="80" spans="1:10" x14ac:dyDescent="0.2">
      <c r="A80" s="34" t="s">
        <v>26</v>
      </c>
      <c r="B80" s="17">
        <v>364.18</v>
      </c>
      <c r="C80" s="15">
        <v>467.7</v>
      </c>
      <c r="D80" s="15">
        <v>464.66614818633826</v>
      </c>
      <c r="E80" s="15">
        <v>464.09</v>
      </c>
      <c r="F80" s="43">
        <v>467.59</v>
      </c>
      <c r="G80" s="33">
        <f>((F80*100)/E80)-100</f>
        <v>0.75416406300502103</v>
      </c>
      <c r="H80" s="33">
        <f>((F80*100)/B80)-100</f>
        <v>28.3952990279532</v>
      </c>
    </row>
    <row r="81" spans="1:8" ht="2.1" customHeight="1" x14ac:dyDescent="0.2">
      <c r="A81" s="44"/>
      <c r="B81" s="44"/>
      <c r="C81" s="44"/>
      <c r="D81" s="44">
        <v>3</v>
      </c>
      <c r="E81" s="44"/>
      <c r="F81" s="44"/>
      <c r="G81" s="44"/>
      <c r="H81" s="44"/>
    </row>
    <row r="82" spans="1:8" x14ac:dyDescent="0.2">
      <c r="A82" s="45" t="s">
        <v>40</v>
      </c>
      <c r="B82" s="46"/>
      <c r="C82" s="46"/>
      <c r="D82" s="47"/>
      <c r="E82" s="47"/>
      <c r="F82" s="47"/>
      <c r="G82" s="47"/>
      <c r="H82" s="45"/>
    </row>
    <row r="83" spans="1:8" x14ac:dyDescent="0.2">
      <c r="A83" s="45" t="s">
        <v>41</v>
      </c>
      <c r="B83" s="48"/>
      <c r="C83" s="48"/>
      <c r="D83" s="49"/>
      <c r="E83" s="49"/>
      <c r="F83" s="49"/>
      <c r="G83" s="49"/>
      <c r="H83" s="45"/>
    </row>
    <row r="84" spans="1:8" x14ac:dyDescent="0.2">
      <c r="A84" s="45" t="s">
        <v>42</v>
      </c>
      <c r="B84" s="50"/>
      <c r="C84" s="50"/>
      <c r="D84" s="50"/>
      <c r="E84" s="50"/>
      <c r="F84" s="50"/>
      <c r="G84" s="50"/>
      <c r="H84" s="50"/>
    </row>
    <row r="85" spans="1:8" x14ac:dyDescent="0.2">
      <c r="A85" s="50"/>
      <c r="B85" s="50"/>
      <c r="C85" s="51"/>
      <c r="D85" s="51"/>
      <c r="E85" s="51"/>
      <c r="F85" s="52"/>
      <c r="G85" s="50"/>
      <c r="H85" s="50"/>
    </row>
    <row r="86" spans="1:8" x14ac:dyDescent="0.2">
      <c r="A86" s="50"/>
      <c r="B86" s="50"/>
      <c r="C86" s="51"/>
      <c r="D86" s="52"/>
      <c r="E86" s="50" t="s">
        <v>43</v>
      </c>
      <c r="F86" s="50"/>
      <c r="G86" s="50"/>
      <c r="H86" s="50"/>
    </row>
    <row r="91" spans="1:8" x14ac:dyDescent="0.2">
      <c r="D91" s="23"/>
    </row>
    <row r="92" spans="1:8" x14ac:dyDescent="0.2">
      <c r="E92" s="23"/>
    </row>
  </sheetData>
  <mergeCells count="9">
    <mergeCell ref="A45:H45"/>
    <mergeCell ref="A67:H67"/>
    <mergeCell ref="A75:H75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31_34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2021-09-07T06:45:23Z</dcterms:created>
  <dcterms:modified xsi:type="dcterms:W3CDTF">2021-09-07T06:46:25Z</dcterms:modified>
</cp:coreProperties>
</file>