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<sst xmlns="http://schemas.openxmlformats.org/spreadsheetml/2006/main" count="67" uniqueCount="45">
  <si>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</si>
  <si>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</si>
  <si>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</si>
  <si>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</si>
  <si>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</si>
  <si>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</si>
  <si>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</si>
  <si>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</si>
  <si>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</si>
  <si>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</si>
  <si>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</si>
  <si>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</si>
  <si>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</si>
  <si>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</si>
  <si>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</si>
  <si>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</si>
  <si>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</si>
  <si>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</si>
  <si>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</si>
  <si>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</si>
  <si>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</si>
  <si>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</si>
  <si>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</si>
  <si>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</si>
  <si>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</si>
  <si>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</si>
  <si>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</si>
  <si>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</si>
  <si>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</si>
  <si>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</si>
  <si>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</si>
  <si>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</si>
  <si>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</si>
  <si>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</si>
  <si>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</si>
  <si>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>...</t>
  </si>
  <si>
    <t xml:space="preserve">Pastaba: </t>
  </si>
  <si>
    <t>34 sav.
(08 23–29)</t>
  </si>
  <si>
    <t>35 sav.
(08 30–09 05)</t>
  </si>
  <si>
    <t>36 sav.
(09 06–12)</t>
  </si>
  <si>
    <t>37 sav. 
(09 07–13)</t>
  </si>
  <si>
    <t>37 sav.
(09 13–19)</t>
  </si>
  <si>
    <t>Kiaulių (E klasės) supirkimo kainos Europos Sąjungos valstybėse 2021 m. 34–37 sav.,  EUR/100 kg (be PVM)</t>
  </si>
  <si>
    <t>*lyginant 2021 m. 37 savaitę su 2021 m. 36 savaite</t>
  </si>
  <si>
    <t xml:space="preserve">**lyginant 2021 m. 37 savaitę su 2020 m. 37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</si>
</sst>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2" fillId="16" borderId="19" xfId="0" applyFont="1" applyFill="1" applyBorder="1" applyAlignment="1">
      <alignment horizontal="center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4" fontId="26" fillId="24" borderId="20" xfId="0" applyNumberFormat="1" applyFont="1" applyFill="1" applyBorder="1" applyAlignment="1">
      <alignment horizontal="center" vertical="center"/>
    </xf>
    <xf numFmtId="2" fontId="26" fillId="24" borderId="20" xfId="0" applyNumberFormat="1" applyFont="1" applyFill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4" fontId="31" fillId="0" borderId="22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2" fontId="23" fillId="0" borderId="31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K23" sqref="K23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0.421875" style="0" customWidth="1"/>
    <col min="4" max="4" width="13.00390625" style="0" customWidth="1"/>
    <col min="5" max="5" width="13.57421875" style="0" customWidth="1"/>
    <col min="6" max="6" width="11.14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21"/>
      <c r="B1" s="21"/>
      <c r="C1" s="21"/>
      <c r="D1" s="21"/>
      <c r="E1" s="21"/>
      <c r="F1" s="21"/>
      <c r="G1" s="21"/>
      <c r="H1" s="21"/>
    </row>
    <row r="2" spans="1:9" ht="24" customHeight="1">
      <c r="A2" s="46" t="s">
        <v>42</v>
      </c>
      <c r="B2" s="46"/>
      <c r="C2" s="46"/>
      <c r="D2" s="46"/>
      <c r="E2" s="46"/>
      <c r="F2" s="46"/>
      <c r="G2" s="46"/>
      <c r="H2" s="46"/>
      <c r="I2" s="46"/>
    </row>
    <row r="3" spans="1:8" s="2" customFormat="1" ht="14.25" customHeight="1">
      <c r="A3" s="21"/>
      <c r="B3" s="21"/>
      <c r="C3" s="21"/>
      <c r="D3" s="21"/>
      <c r="E3" s="21"/>
      <c r="F3" s="21"/>
      <c r="G3" s="21"/>
      <c r="H3" s="21"/>
    </row>
    <row r="4" spans="1:10" s="2" customFormat="1" ht="15" customHeight="1">
      <c r="A4" s="42" t="s">
        <v>0</v>
      </c>
      <c r="B4" s="31">
        <v>2020</v>
      </c>
      <c r="C4" s="47">
        <v>2021</v>
      </c>
      <c r="D4" s="48"/>
      <c r="E4" s="48"/>
      <c r="F4" s="49"/>
      <c r="G4" s="44" t="s">
        <v>1</v>
      </c>
      <c r="H4" s="45"/>
      <c r="J4" s="25"/>
    </row>
    <row r="5" spans="1:10" s="2" customFormat="1" ht="31.5" customHeight="1">
      <c r="A5" s="43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25"/>
    </row>
    <row r="6" spans="1:10" s="4" customFormat="1" ht="12.75" customHeight="1">
      <c r="A6" s="14" t="s">
        <v>2</v>
      </c>
      <c r="B6" s="36">
        <v>145.8</v>
      </c>
      <c r="C6" s="15">
        <v>146.58</v>
      </c>
      <c r="D6" s="15">
        <v>146.16</v>
      </c>
      <c r="E6" s="15">
        <v>141.98</v>
      </c>
      <c r="F6" s="15">
        <v>137.67</v>
      </c>
      <c r="G6" s="17">
        <f aca="true" t="shared" si="0" ref="G6:G32">(F6/E6-1)*100</f>
        <v>-3.0356388223693465</v>
      </c>
      <c r="H6" s="18">
        <f aca="true" t="shared" si="1" ref="H6:H32">(F6/B6-1)*100</f>
        <v>-5.576131687242814</v>
      </c>
      <c r="I6" s="3"/>
      <c r="J6" s="7"/>
    </row>
    <row r="7" spans="1:10" s="4" customFormat="1" ht="12.75" customHeight="1">
      <c r="A7" s="7" t="s">
        <v>3</v>
      </c>
      <c r="B7" s="37">
        <v>142.45</v>
      </c>
      <c r="C7" s="16">
        <v>140.18</v>
      </c>
      <c r="D7" s="16">
        <v>135.03</v>
      </c>
      <c r="E7" s="16">
        <v>129.99</v>
      </c>
      <c r="F7" s="16">
        <v>124.95</v>
      </c>
      <c r="G7" s="17">
        <f t="shared" si="0"/>
        <v>-3.877221324717295</v>
      </c>
      <c r="H7" s="18">
        <f t="shared" si="1"/>
        <v>-12.285012285012275</v>
      </c>
      <c r="I7" s="3"/>
      <c r="J7" s="7"/>
    </row>
    <row r="8" spans="1:10" s="4" customFormat="1" ht="12.75" customHeight="1">
      <c r="A8" s="7" t="s">
        <v>4</v>
      </c>
      <c r="B8" s="37">
        <v>150.2</v>
      </c>
      <c r="C8" s="16">
        <v>154.02</v>
      </c>
      <c r="D8" s="16">
        <v>155.26</v>
      </c>
      <c r="E8" s="16">
        <v>147.72</v>
      </c>
      <c r="F8" s="16">
        <v>136.59</v>
      </c>
      <c r="G8" s="17">
        <f t="shared" si="0"/>
        <v>-7.534524776604378</v>
      </c>
      <c r="H8" s="18">
        <f t="shared" si="1"/>
        <v>-9.06125166444739</v>
      </c>
      <c r="I8" s="3"/>
      <c r="J8" s="7"/>
    </row>
    <row r="9" spans="1:10" s="4" customFormat="1" ht="12.75" customHeight="1">
      <c r="A9" s="7" t="s">
        <v>5</v>
      </c>
      <c r="B9" s="37">
        <v>152.48</v>
      </c>
      <c r="C9" s="16">
        <v>146.19</v>
      </c>
      <c r="D9" s="16">
        <v>146.23</v>
      </c>
      <c r="E9" s="16">
        <v>146.76</v>
      </c>
      <c r="F9" s="16">
        <v>147.48</v>
      </c>
      <c r="G9" s="17">
        <f t="shared" si="0"/>
        <v>0.49059689288635244</v>
      </c>
      <c r="H9" s="18">
        <f t="shared" si="1"/>
        <v>-3.2791185729275973</v>
      </c>
      <c r="I9" s="3"/>
      <c r="J9" s="7"/>
    </row>
    <row r="10" spans="1:10" s="4" customFormat="1" ht="12.75" customHeight="1">
      <c r="A10" s="7" t="s">
        <v>6</v>
      </c>
      <c r="B10" s="37">
        <v>151.18</v>
      </c>
      <c r="C10" s="16">
        <v>138.82</v>
      </c>
      <c r="D10" s="16">
        <v>139.2</v>
      </c>
      <c r="E10" s="16">
        <v>138.65</v>
      </c>
      <c r="F10" s="16">
        <v>140.03</v>
      </c>
      <c r="G10" s="17">
        <f t="shared" si="0"/>
        <v>0.9953119365308405</v>
      </c>
      <c r="H10" s="18">
        <f t="shared" si="1"/>
        <v>-7.375314194999339</v>
      </c>
      <c r="I10" s="3"/>
      <c r="J10" s="7"/>
    </row>
    <row r="11" spans="1:10" s="4" customFormat="1" ht="12.75" customHeight="1">
      <c r="A11" s="7" t="s">
        <v>7</v>
      </c>
      <c r="B11" s="37">
        <v>170.24</v>
      </c>
      <c r="C11" s="16">
        <v>170.05</v>
      </c>
      <c r="D11" s="16">
        <v>166.07</v>
      </c>
      <c r="E11" s="16">
        <v>165.07</v>
      </c>
      <c r="F11" s="16">
        <v>164.79</v>
      </c>
      <c r="G11" s="17">
        <f t="shared" si="0"/>
        <v>-0.16962500757254917</v>
      </c>
      <c r="H11" s="18">
        <f t="shared" si="1"/>
        <v>-3.2013627819548973</v>
      </c>
      <c r="I11" s="3"/>
      <c r="J11" s="7"/>
    </row>
    <row r="12" spans="1:10" s="4" customFormat="1" ht="12.75" customHeight="1">
      <c r="A12" s="7" t="s">
        <v>8</v>
      </c>
      <c r="B12" s="37">
        <v>143.99</v>
      </c>
      <c r="C12" s="16">
        <v>132.91</v>
      </c>
      <c r="D12" s="16">
        <v>132.79</v>
      </c>
      <c r="E12" s="16">
        <v>132.19</v>
      </c>
      <c r="F12" s="16">
        <v>132.56</v>
      </c>
      <c r="G12" s="17">
        <f t="shared" si="0"/>
        <v>0.2799001437325144</v>
      </c>
      <c r="H12" s="18">
        <f t="shared" si="1"/>
        <v>-7.938051253559275</v>
      </c>
      <c r="I12" s="3"/>
      <c r="J12" s="7"/>
    </row>
    <row r="13" spans="1:10" s="4" customFormat="1" ht="12.75" customHeight="1">
      <c r="A13" s="7" t="s">
        <v>9</v>
      </c>
      <c r="B13" s="37">
        <v>152.31</v>
      </c>
      <c r="C13" s="16">
        <v>135.16</v>
      </c>
      <c r="D13" s="16">
        <v>136.06</v>
      </c>
      <c r="E13" s="16">
        <v>132.22</v>
      </c>
      <c r="F13" s="16">
        <v>132.19</v>
      </c>
      <c r="G13" s="17">
        <f t="shared" si="0"/>
        <v>-0.02268945696566327</v>
      </c>
      <c r="H13" s="18">
        <f t="shared" si="1"/>
        <v>-13.209900860087986</v>
      </c>
      <c r="I13" s="3"/>
      <c r="J13" s="7"/>
    </row>
    <row r="14" spans="1:10" s="4" customFormat="1" ht="12.75" customHeight="1">
      <c r="A14" s="7" t="s">
        <v>10</v>
      </c>
      <c r="B14" s="38" t="s">
        <v>31</v>
      </c>
      <c r="C14" s="18" t="s">
        <v>31</v>
      </c>
      <c r="D14" s="18" t="s">
        <v>31</v>
      </c>
      <c r="E14" s="18" t="s">
        <v>31</v>
      </c>
      <c r="F14" s="18" t="s">
        <v>31</v>
      </c>
      <c r="G14" s="17" t="s">
        <v>31</v>
      </c>
      <c r="H14" s="18" t="s">
        <v>31</v>
      </c>
      <c r="I14" s="3"/>
      <c r="J14" s="7"/>
    </row>
    <row r="15" spans="1:10" s="4" customFormat="1" ht="12.75" customHeight="1">
      <c r="A15" s="7" t="s">
        <v>11</v>
      </c>
      <c r="B15" s="37">
        <v>187.75</v>
      </c>
      <c r="C15" s="16">
        <v>195.3</v>
      </c>
      <c r="D15" s="16">
        <v>196.81</v>
      </c>
      <c r="E15" s="16">
        <v>195.28</v>
      </c>
      <c r="F15" s="16">
        <v>196.38</v>
      </c>
      <c r="G15" s="17">
        <f>F15/E15*100-100</f>
        <v>0.5632937320770139</v>
      </c>
      <c r="H15" s="18">
        <f>(F15/B15-1)*100</f>
        <v>4.596537949400803</v>
      </c>
      <c r="I15" s="3"/>
      <c r="J15" s="7"/>
    </row>
    <row r="16" spans="1:10" s="4" customFormat="1" ht="12.75" customHeight="1">
      <c r="A16" s="7" t="s">
        <v>12</v>
      </c>
      <c r="B16" s="37">
        <v>119.2</v>
      </c>
      <c r="C16" s="16">
        <v>123.34</v>
      </c>
      <c r="D16" s="16">
        <v>122.79</v>
      </c>
      <c r="E16" s="16">
        <v>118.93</v>
      </c>
      <c r="F16" s="16">
        <v>116.61</v>
      </c>
      <c r="G16" s="17">
        <f>(F16/E16-1)*100</f>
        <v>-1.9507273185907725</v>
      </c>
      <c r="H16" s="18">
        <f>(F16/B16-1)*100</f>
        <v>-2.172818791946307</v>
      </c>
      <c r="I16" s="3"/>
      <c r="J16" s="7"/>
    </row>
    <row r="17" spans="1:10" s="4" customFormat="1" ht="12.75" customHeight="1">
      <c r="A17" s="7" t="s">
        <v>13</v>
      </c>
      <c r="B17" s="37">
        <v>161.15</v>
      </c>
      <c r="C17" s="18">
        <v>138.1</v>
      </c>
      <c r="D17" s="18">
        <v>136.23</v>
      </c>
      <c r="E17" s="18">
        <v>134.21</v>
      </c>
      <c r="F17" s="18" t="s">
        <v>35</v>
      </c>
      <c r="G17" s="17" t="s">
        <v>31</v>
      </c>
      <c r="H17" s="18" t="s">
        <v>31</v>
      </c>
      <c r="I17" s="3"/>
      <c r="J17" s="7"/>
    </row>
    <row r="18" spans="1:10" s="4" customFormat="1" ht="12.75" customHeight="1">
      <c r="A18" s="7" t="s">
        <v>14</v>
      </c>
      <c r="B18" s="37">
        <v>147.9</v>
      </c>
      <c r="C18" s="16">
        <v>137.21</v>
      </c>
      <c r="D18" s="16">
        <v>134.67</v>
      </c>
      <c r="E18" s="16">
        <v>132.52</v>
      </c>
      <c r="F18" s="16">
        <v>132.6</v>
      </c>
      <c r="G18" s="17">
        <f t="shared" si="0"/>
        <v>0.060368246302422435</v>
      </c>
      <c r="H18" s="18">
        <f t="shared" si="1"/>
        <v>-10.344827586206906</v>
      </c>
      <c r="I18" s="3"/>
      <c r="J18" s="7"/>
    </row>
    <row r="19" spans="1:10" s="4" customFormat="1" ht="12.75" customHeight="1">
      <c r="A19" s="7" t="s">
        <v>15</v>
      </c>
      <c r="B19" s="37" t="s">
        <v>35</v>
      </c>
      <c r="C19" s="18">
        <v>171.6</v>
      </c>
      <c r="D19" s="18">
        <v>171.34</v>
      </c>
      <c r="E19" s="18">
        <v>169.13</v>
      </c>
      <c r="F19" s="18" t="s">
        <v>35</v>
      </c>
      <c r="G19" s="17" t="s">
        <v>31</v>
      </c>
      <c r="H19" s="18" t="s">
        <v>31</v>
      </c>
      <c r="I19" s="3"/>
      <c r="J19" s="7"/>
    </row>
    <row r="20" spans="1:10" s="4" customFormat="1" ht="13.5" customHeight="1">
      <c r="A20" s="7" t="s">
        <v>16</v>
      </c>
      <c r="B20" s="37">
        <v>158.08</v>
      </c>
      <c r="C20" s="16">
        <v>153.25</v>
      </c>
      <c r="D20" s="16">
        <v>152.07</v>
      </c>
      <c r="E20" s="16">
        <v>150.16</v>
      </c>
      <c r="F20" s="16">
        <v>147.44</v>
      </c>
      <c r="G20" s="17">
        <f>(F20/E20-1)*100</f>
        <v>-1.8114011720831158</v>
      </c>
      <c r="H20" s="18">
        <f t="shared" si="1"/>
        <v>-6.730769230769241</v>
      </c>
      <c r="I20" s="3"/>
      <c r="J20" s="7"/>
    </row>
    <row r="21" spans="1:10" s="4" customFormat="1" ht="12.75" customHeight="1">
      <c r="A21" s="7" t="s">
        <v>17</v>
      </c>
      <c r="B21" s="39">
        <v>149</v>
      </c>
      <c r="C21" s="16">
        <v>147</v>
      </c>
      <c r="D21" s="16">
        <v>147</v>
      </c>
      <c r="E21" s="16">
        <v>147</v>
      </c>
      <c r="F21" s="16">
        <v>146</v>
      </c>
      <c r="G21" s="17">
        <f t="shared" si="0"/>
        <v>-0.6802721088435382</v>
      </c>
      <c r="H21" s="18">
        <f t="shared" si="1"/>
        <v>-2.0134228187919434</v>
      </c>
      <c r="I21" s="3"/>
      <c r="J21" s="7"/>
    </row>
    <row r="22" spans="1:10" s="4" customFormat="1" ht="12.75" customHeight="1">
      <c r="A22" s="7" t="s">
        <v>18</v>
      </c>
      <c r="B22" s="37">
        <v>159.16</v>
      </c>
      <c r="C22" s="18">
        <v>155.29</v>
      </c>
      <c r="D22" s="18">
        <v>153.29</v>
      </c>
      <c r="E22" s="18">
        <v>151.4</v>
      </c>
      <c r="F22" s="18">
        <v>151.51</v>
      </c>
      <c r="G22" s="17">
        <f>(F22/E22-1)*100</f>
        <v>0.07265521796564478</v>
      </c>
      <c r="H22" s="18">
        <f>(F22/B22-1)*100</f>
        <v>-4.806484041216386</v>
      </c>
      <c r="I22" s="3"/>
      <c r="J22" s="7"/>
    </row>
    <row r="23" spans="1:10" s="4" customFormat="1" ht="12.75" customHeight="1">
      <c r="A23" s="7" t="s">
        <v>19</v>
      </c>
      <c r="B23" s="40" t="s">
        <v>31</v>
      </c>
      <c r="C23" s="18" t="s">
        <v>31</v>
      </c>
      <c r="D23" s="18" t="s">
        <v>31</v>
      </c>
      <c r="E23" s="18" t="s">
        <v>31</v>
      </c>
      <c r="F23" s="18" t="s">
        <v>31</v>
      </c>
      <c r="G23" s="17" t="s">
        <v>31</v>
      </c>
      <c r="H23" s="18" t="s">
        <v>31</v>
      </c>
      <c r="I23" s="3"/>
      <c r="J23" s="7"/>
    </row>
    <row r="24" spans="1:10" s="4" customFormat="1" ht="12.75" customHeight="1">
      <c r="A24" s="7" t="s">
        <v>20</v>
      </c>
      <c r="B24" s="37">
        <v>147.36</v>
      </c>
      <c r="C24" s="18">
        <v>134.65</v>
      </c>
      <c r="D24" s="18">
        <v>134.22</v>
      </c>
      <c r="E24" s="18">
        <v>131.66</v>
      </c>
      <c r="F24" s="18">
        <v>132.14</v>
      </c>
      <c r="G24" s="17">
        <f t="shared" si="0"/>
        <v>0.3645754215403141</v>
      </c>
      <c r="H24" s="18">
        <f t="shared" si="1"/>
        <v>-10.328447339848012</v>
      </c>
      <c r="I24" s="3"/>
      <c r="J24" s="7"/>
    </row>
    <row r="25" spans="1:10" s="4" customFormat="1" ht="12.75" customHeight="1">
      <c r="A25" s="7" t="s">
        <v>34</v>
      </c>
      <c r="B25" s="37">
        <v>133.76</v>
      </c>
      <c r="C25" s="16">
        <v>122.33</v>
      </c>
      <c r="D25" s="16">
        <v>122.33</v>
      </c>
      <c r="E25" s="16">
        <v>118.7</v>
      </c>
      <c r="F25" s="16">
        <v>118.7</v>
      </c>
      <c r="G25" s="17">
        <f t="shared" si="0"/>
        <v>0</v>
      </c>
      <c r="H25" s="18">
        <f t="shared" si="1"/>
        <v>-11.258971291866015</v>
      </c>
      <c r="I25" s="3"/>
      <c r="J25" s="7"/>
    </row>
    <row r="26" spans="1:10" s="4" customFormat="1" ht="13.5" customHeight="1">
      <c r="A26" s="7" t="s">
        <v>21</v>
      </c>
      <c r="B26" s="37">
        <v>162.32</v>
      </c>
      <c r="C26" s="16">
        <v>161.09</v>
      </c>
      <c r="D26" s="16">
        <v>156.85</v>
      </c>
      <c r="E26" s="16">
        <v>158.33</v>
      </c>
      <c r="F26" s="16">
        <v>157.55</v>
      </c>
      <c r="G26" s="17">
        <f t="shared" si="0"/>
        <v>-0.49264195035685354</v>
      </c>
      <c r="H26" s="18">
        <f t="shared" si="1"/>
        <v>-2.938639724001957</v>
      </c>
      <c r="I26" s="3"/>
      <c r="J26" s="7"/>
    </row>
    <row r="27" spans="1:10" s="4" customFormat="1" ht="12.75" customHeight="1">
      <c r="A27" s="7" t="s">
        <v>22</v>
      </c>
      <c r="B27" s="37">
        <v>169</v>
      </c>
      <c r="C27" s="16">
        <v>157</v>
      </c>
      <c r="D27" s="16">
        <v>156</v>
      </c>
      <c r="E27" s="16">
        <v>154</v>
      </c>
      <c r="F27" s="16">
        <v>151</v>
      </c>
      <c r="G27" s="17">
        <f t="shared" si="0"/>
        <v>-1.9480519480519431</v>
      </c>
      <c r="H27" s="18">
        <f t="shared" si="1"/>
        <v>-10.650887573964496</v>
      </c>
      <c r="I27" s="3"/>
      <c r="J27" s="7"/>
    </row>
    <row r="28" spans="1:10" s="4" customFormat="1" ht="12.75" customHeight="1">
      <c r="A28" s="7" t="s">
        <v>23</v>
      </c>
      <c r="B28" s="37">
        <v>167.37</v>
      </c>
      <c r="C28" s="16">
        <v>159.9</v>
      </c>
      <c r="D28" s="16">
        <v>160.62</v>
      </c>
      <c r="E28" s="16">
        <v>161.9</v>
      </c>
      <c r="F28" s="16">
        <v>159.9</v>
      </c>
      <c r="G28" s="17">
        <f>(F28/E28-1)*100</f>
        <v>-1.2353304508956109</v>
      </c>
      <c r="H28" s="18">
        <f>(F28/B28-1)*100</f>
        <v>-4.463165441835448</v>
      </c>
      <c r="I28" s="3"/>
      <c r="J28" s="7"/>
    </row>
    <row r="29" spans="1:10" s="4" customFormat="1" ht="12.75" customHeight="1">
      <c r="A29" s="7" t="s">
        <v>24</v>
      </c>
      <c r="B29" s="37">
        <v>192.58</v>
      </c>
      <c r="C29" s="18">
        <v>197.43</v>
      </c>
      <c r="D29" s="18">
        <v>198.68</v>
      </c>
      <c r="E29" s="18">
        <v>199.33</v>
      </c>
      <c r="F29" s="18">
        <v>200.41</v>
      </c>
      <c r="G29" s="17">
        <f>(F29/E29-1)*100</f>
        <v>0.5418150805197364</v>
      </c>
      <c r="H29" s="18">
        <f>(F29/B29-1)*100</f>
        <v>4.065842766642436</v>
      </c>
      <c r="I29" s="3"/>
      <c r="J29" s="7"/>
    </row>
    <row r="30" spans="1:10" s="4" customFormat="1" ht="12.75" customHeight="1">
      <c r="A30" s="7" t="s">
        <v>25</v>
      </c>
      <c r="B30" s="37">
        <v>196.72</v>
      </c>
      <c r="C30" s="16">
        <v>179.97</v>
      </c>
      <c r="D30" s="16">
        <v>179.23</v>
      </c>
      <c r="E30" s="16">
        <v>179.23</v>
      </c>
      <c r="F30" s="16" t="s">
        <v>35</v>
      </c>
      <c r="G30" s="17" t="s">
        <v>31</v>
      </c>
      <c r="H30" s="18" t="s">
        <v>31</v>
      </c>
      <c r="I30" s="3"/>
      <c r="J30" s="7"/>
    </row>
    <row r="31" spans="1:10" s="4" customFormat="1" ht="12.75" customHeight="1">
      <c r="A31" s="7" t="s">
        <v>26</v>
      </c>
      <c r="B31" s="37">
        <v>148.99</v>
      </c>
      <c r="C31" s="16">
        <v>143.83</v>
      </c>
      <c r="D31" s="16">
        <v>155.7</v>
      </c>
      <c r="E31" s="16">
        <v>163.5</v>
      </c>
      <c r="F31" s="16">
        <v>165.51</v>
      </c>
      <c r="G31" s="17">
        <f t="shared" si="0"/>
        <v>1.2293577981651316</v>
      </c>
      <c r="H31" s="18">
        <f t="shared" si="1"/>
        <v>11.087992482716945</v>
      </c>
      <c r="I31" s="3"/>
      <c r="J31" s="7"/>
    </row>
    <row r="32" spans="1:10" s="4" customFormat="1" ht="12.75" customHeight="1">
      <c r="A32" s="19" t="s">
        <v>28</v>
      </c>
      <c r="B32" s="41">
        <v>156.82</v>
      </c>
      <c r="C32" s="20">
        <v>146.28</v>
      </c>
      <c r="D32" s="20">
        <v>144.12</v>
      </c>
      <c r="E32" s="20">
        <v>142.94</v>
      </c>
      <c r="F32" s="20">
        <v>142.01</v>
      </c>
      <c r="G32" s="50">
        <f t="shared" si="0"/>
        <v>-0.650622638869458</v>
      </c>
      <c r="H32" s="51">
        <f t="shared" si="1"/>
        <v>-9.443948475959695</v>
      </c>
      <c r="I32" s="3"/>
      <c r="J32" s="7"/>
    </row>
    <row r="33" spans="1:10" s="5" customFormat="1" ht="12.75" customHeight="1">
      <c r="A33" s="11" t="s">
        <v>27</v>
      </c>
      <c r="B33" s="34">
        <v>149.83</v>
      </c>
      <c r="C33" s="35">
        <v>142.06</v>
      </c>
      <c r="D33" s="35">
        <v>140.49</v>
      </c>
      <c r="E33" s="35">
        <v>138.21</v>
      </c>
      <c r="F33" s="35">
        <v>136.97</v>
      </c>
      <c r="G33" s="12">
        <f>(F33/E33-1)*100</f>
        <v>-0.8971854424426717</v>
      </c>
      <c r="H33" s="13">
        <f>(F33/B33-1)*100</f>
        <v>-8.583060802242548</v>
      </c>
      <c r="I33" s="3"/>
      <c r="J33" s="24"/>
    </row>
    <row r="34" spans="1:8" s="2" customFormat="1" ht="12.75" customHeight="1">
      <c r="A34" s="7"/>
      <c r="B34" s="7"/>
      <c r="C34" s="7"/>
      <c r="D34" s="8"/>
      <c r="E34" s="22"/>
      <c r="F34" s="22"/>
      <c r="G34" s="22"/>
      <c r="H34" s="1"/>
    </row>
    <row r="35" spans="1:8" s="2" customFormat="1" ht="12.75" customHeight="1">
      <c r="A35" s="7" t="s">
        <v>36</v>
      </c>
      <c r="B35" s="7"/>
      <c r="C35" s="7"/>
      <c r="D35" s="26"/>
      <c r="E35" s="22"/>
      <c r="F35" s="22"/>
      <c r="G35" s="22"/>
      <c r="H35" s="1"/>
    </row>
    <row r="36" spans="1:8" ht="12.75">
      <c r="A36" s="27" t="s">
        <v>43</v>
      </c>
      <c r="B36" s="28"/>
      <c r="C36" s="28"/>
      <c r="D36" s="29"/>
      <c r="E36" s="1"/>
      <c r="F36" s="1"/>
      <c r="G36" s="1"/>
      <c r="H36" s="1"/>
    </row>
    <row r="37" spans="1:8" ht="12.75">
      <c r="A37" s="27" t="s">
        <v>44</v>
      </c>
      <c r="B37" s="28"/>
      <c r="C37" s="28"/>
      <c r="D37" s="30"/>
      <c r="E37" s="1"/>
      <c r="F37" s="1"/>
      <c r="G37" s="1"/>
      <c r="H37" s="1"/>
    </row>
    <row r="38" spans="1:8" ht="12.75">
      <c r="A38" s="27" t="s">
        <v>32</v>
      </c>
      <c r="B38" s="28"/>
      <c r="C38" s="28"/>
      <c r="D38" s="30"/>
      <c r="E38" s="1"/>
      <c r="F38" s="1"/>
      <c r="G38" s="1"/>
      <c r="H38" s="1"/>
    </row>
    <row r="39" spans="1:8" ht="15" customHeight="1">
      <c r="A39" s="32"/>
      <c r="B39" s="33"/>
      <c r="C39" s="28"/>
      <c r="D39" s="30"/>
      <c r="E39" s="1"/>
      <c r="F39" s="1"/>
      <c r="G39" s="1"/>
      <c r="H39" s="1"/>
    </row>
    <row r="40" spans="1:8" ht="12.75" customHeight="1">
      <c r="A40" s="27"/>
      <c r="B40" s="28"/>
      <c r="C40" s="28"/>
      <c r="D40" s="30"/>
      <c r="E40" s="22"/>
      <c r="F40" s="22" t="s">
        <v>33</v>
      </c>
      <c r="G40" s="22"/>
      <c r="H40" s="1"/>
    </row>
    <row r="41" spans="1:8" ht="12.75">
      <c r="A41" s="2"/>
      <c r="B41" s="2"/>
      <c r="C41" s="2"/>
      <c r="D41" s="2"/>
      <c r="E41" s="23"/>
      <c r="F41" s="23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2021-09-29T06:17:45Z</dcterms:modified>
  <cp:category/>
  <cp:version/>
  <cp:contentType/>
  <cp:contentStatus/>
</cp:coreProperties>
</file>