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33_35" sheetId="1" r:id="rId1"/>
  </sheets>
  <definedNames/>
  <calcPr fullCalcOnLoad="1"/>
</workbook>
</file>

<file path=xl/sharedStrings.xml><?xml version="1.0" encoding="utf-8"?>
<sst xmlns="http://schemas.openxmlformats.org/spreadsheetml/2006/main" count="63" uniqueCount="34">
  <si>
    <t xml:space="preserve">Grūdų  ir aliejinių augalų sėklų  supirkimo kiekių suvestinė ataskaita (2021 m. 33– 35 sav.) pagal GS-1*, t </t>
  </si>
  <si>
    <t xml:space="preserve">                      Data
Grūdai</t>
  </si>
  <si>
    <t>Pokytis, %</t>
  </si>
  <si>
    <t>35  sav.  (08 24–30)</t>
  </si>
  <si>
    <t>33  sav.  (08 16–22)</t>
  </si>
  <si>
    <t>34  sav.  (08 23–29)</t>
  </si>
  <si>
    <t>35  sav.  (08 30–09 05)</t>
  </si>
  <si>
    <t xml:space="preserve">savaitės**
</t>
  </si>
  <si>
    <t xml:space="preserve">metų***
</t>
  </si>
  <si>
    <t>iš augintojų</t>
  </si>
  <si>
    <t>iš kitų vidaus rinkos ūkio subjektų</t>
  </si>
  <si>
    <t>Kviečiai</t>
  </si>
  <si>
    <t xml:space="preserve">    ekstra</t>
  </si>
  <si>
    <t xml:space="preserve">    I klasės</t>
  </si>
  <si>
    <t xml:space="preserve">   II klasės</t>
  </si>
  <si>
    <t xml:space="preserve">   III klasės</t>
  </si>
  <si>
    <t xml:space="preserve">   IV klasės</t>
  </si>
  <si>
    <t xml:space="preserve">   spelta</t>
  </si>
  <si>
    <t>-</t>
  </si>
  <si>
    <t>Rugiai</t>
  </si>
  <si>
    <t>Miežiai</t>
  </si>
  <si>
    <t xml:space="preserve">   salykliniai</t>
  </si>
  <si>
    <t>Avižos</t>
  </si>
  <si>
    <t>Kvietrugiai</t>
  </si>
  <si>
    <t>Kukurūzai</t>
  </si>
  <si>
    <t>Žirniai</t>
  </si>
  <si>
    <t>Pupos</t>
  </si>
  <si>
    <t>Rapsai</t>
  </si>
  <si>
    <t>Iš viso</t>
  </si>
  <si>
    <t>* preliminarūs duomenys</t>
  </si>
  <si>
    <t>** lyginant 2021 m. 35 savaitę su 34 savaite</t>
  </si>
  <si>
    <t>*** lyginant 2021 m. 35 savaitę su 2020 m. 35 savaite</t>
  </si>
  <si>
    <t>Pastaba: grūdų bei aliejinių augalų sėklų 33 ir 34 savaičių supirkimo kiekiai patikslinti  2021-09-09</t>
  </si>
  <si>
    <t>Šaltinis: ŽŪIKVC (LŽŪMPRIS)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</si>
</sst>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 Baltic"/>
      <family val="1"/>
    </font>
    <font>
      <b/>
      <sz val="9"/>
      <name val="Times New Roman Baltic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Times New Roman Baltic"/>
      <family val="0"/>
    </font>
    <font>
      <sz val="10"/>
      <name val="Times New Roman Baltic"/>
      <family val="1"/>
    </font>
    <font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/>
      </top>
      <bottom style="thin">
        <color theme="0" tint="-0.24993999302387238"/>
      </bottom>
    </border>
    <border>
      <left/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/>
      <top style="thin">
        <color theme="0"/>
      </top>
      <bottom style="thin">
        <color theme="0" tint="-0.24993999302387238"/>
      </bottom>
    </border>
    <border>
      <left style="thin">
        <color theme="0"/>
      </left>
      <right/>
      <top/>
      <bottom/>
    </border>
    <border>
      <left style="thin">
        <color theme="0" tint="-0.24993999302387238"/>
      </left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 style="thin">
        <color theme="0" tint="-0.24993999302387238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 tint="-0.24993999302387238"/>
      </right>
      <top style="thin">
        <color theme="0" tint="-0.24993999302387238"/>
      </top>
      <bottom/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indexed="22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 tint="-0.24993999302387238"/>
      </left>
      <right/>
      <top/>
      <bottom/>
    </border>
    <border>
      <left/>
      <right style="thin">
        <color theme="0"/>
      </right>
      <top/>
      <bottom/>
    </border>
    <border>
      <left style="thin">
        <color theme="0" tint="-0.24993999302387238"/>
      </left>
      <right style="thin">
        <color theme="0"/>
      </right>
      <top/>
      <bottom/>
    </border>
    <border>
      <left style="thin">
        <color theme="0"/>
      </left>
      <right style="thin">
        <color theme="0" tint="-0.24993999302387238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indexed="22"/>
      </right>
      <top style="thin">
        <color theme="0"/>
      </top>
      <bottom/>
    </border>
    <border>
      <left style="thin">
        <color theme="0"/>
      </left>
      <right style="thin">
        <color indexed="22"/>
      </right>
      <top/>
      <bottom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 style="thin">
        <color theme="0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/>
      </right>
      <top/>
      <bottom style="thin">
        <color theme="0" tint="-0.24993999302387238"/>
      </bottom>
    </border>
    <border>
      <left style="thin">
        <color theme="0"/>
      </left>
      <right style="thin">
        <color theme="0"/>
      </right>
      <top/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/>
      <bottom/>
    </border>
    <border>
      <left style="thin">
        <color theme="0"/>
      </left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 style="thin">
        <color theme="0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/>
      </right>
      <top style="thin">
        <color theme="0" tint="-0.24993999302387238"/>
      </top>
      <bottom/>
    </border>
    <border>
      <left style="thin">
        <color theme="0"/>
      </left>
      <right style="thin">
        <color theme="0"/>
      </right>
      <top style="thin">
        <color theme="0" tint="-0.24993999302387238"/>
      </top>
      <bottom/>
    </border>
    <border>
      <left style="thin">
        <color indexed="22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 tint="-0.24993999302387238"/>
      </right>
      <top style="thin">
        <color theme="0"/>
      </top>
      <bottom style="thin">
        <color theme="0" tint="-0.24993999302387238"/>
      </bottom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/>
      <right style="thin">
        <color indexed="22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/>
      <top style="thin">
        <color indexed="9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9"/>
      </top>
      <bottom/>
    </border>
    <border>
      <left style="thin">
        <color indexed="9"/>
      </left>
      <right style="thin">
        <color theme="0"/>
      </right>
      <top/>
      <bottom style="thin">
        <color theme="0"/>
      </bottom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 diagonalDown="1">
      <left style="thin">
        <color theme="0"/>
      </left>
      <right style="thin">
        <color indexed="9"/>
      </right>
      <top/>
      <bottom style="thin">
        <color theme="0"/>
      </bottom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</border>
    <border>
      <left/>
      <right style="thin">
        <color indexed="9"/>
      </right>
      <top style="thin">
        <color theme="0"/>
      </top>
      <bottom style="thin">
        <color theme="0"/>
      </bottom>
    </border>
    <border>
      <left style="thin">
        <color indexed="9"/>
      </left>
      <right/>
      <top style="thin">
        <color theme="0"/>
      </top>
      <bottom style="thin">
        <color indexed="9"/>
      </bottom>
    </border>
    <border>
      <left/>
      <right/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theme="0"/>
      </top>
      <bottom style="thin">
        <color indexed="9"/>
      </bottom>
    </border>
    <border>
      <left style="thin">
        <color theme="0"/>
      </left>
      <right/>
      <top style="thin">
        <color theme="0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" fontId="3" fillId="0" borderId="13" xfId="0" applyNumberFormat="1" applyFont="1" applyBorder="1" applyAlignment="1">
      <alignment vertical="center"/>
    </xf>
    <xf numFmtId="4" fontId="44" fillId="0" borderId="14" xfId="0" applyNumberFormat="1" applyFont="1" applyBorder="1" applyAlignment="1">
      <alignment horizontal="center" vertical="center"/>
    </xf>
    <xf numFmtId="4" fontId="44" fillId="0" borderId="15" xfId="0" applyNumberFormat="1" applyFont="1" applyBorder="1" applyAlignment="1">
      <alignment horizontal="center" vertical="center"/>
    </xf>
    <xf numFmtId="4" fontId="44" fillId="0" borderId="16" xfId="0" applyNumberFormat="1" applyFont="1" applyBorder="1" applyAlignment="1">
      <alignment horizontal="center" vertical="center"/>
    </xf>
    <xf numFmtId="4" fontId="44" fillId="0" borderId="17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center" vertical="center"/>
    </xf>
    <xf numFmtId="4" fontId="0" fillId="0" borderId="12" xfId="0" applyNumberFormat="1" applyBorder="1" applyAlignment="1">
      <alignment/>
    </xf>
    <xf numFmtId="0" fontId="41" fillId="0" borderId="0" xfId="0" applyFont="1" applyAlignment="1">
      <alignment/>
    </xf>
    <xf numFmtId="4" fontId="2" fillId="0" borderId="19" xfId="0" applyNumberFormat="1" applyFont="1" applyBorder="1" applyAlignment="1">
      <alignment vertical="center"/>
    </xf>
    <xf numFmtId="4" fontId="45" fillId="0" borderId="20" xfId="0" applyNumberFormat="1" applyFont="1" applyBorder="1" applyAlignment="1">
      <alignment horizontal="center" vertical="center"/>
    </xf>
    <xf numFmtId="4" fontId="45" fillId="0" borderId="21" xfId="0" applyNumberFormat="1" applyFont="1" applyBorder="1" applyAlignment="1">
      <alignment horizontal="center" vertical="center"/>
    </xf>
    <xf numFmtId="4" fontId="45" fillId="0" borderId="22" xfId="0" applyNumberFormat="1" applyFont="1" applyBorder="1" applyAlignment="1">
      <alignment horizontal="center" vertical="center"/>
    </xf>
    <xf numFmtId="4" fontId="45" fillId="0" borderId="23" xfId="0" applyNumberFormat="1" applyFont="1" applyBorder="1" applyAlignment="1">
      <alignment horizontal="center" vertical="center"/>
    </xf>
    <xf numFmtId="4" fontId="45" fillId="0" borderId="24" xfId="0" applyNumberFormat="1" applyFont="1" applyBorder="1" applyAlignment="1">
      <alignment horizontal="center" vertical="center"/>
    </xf>
    <xf numFmtId="4" fontId="45" fillId="0" borderId="25" xfId="0" applyNumberFormat="1" applyFont="1" applyBorder="1" applyAlignment="1">
      <alignment horizontal="center" vertical="center"/>
    </xf>
    <xf numFmtId="4" fontId="5" fillId="0" borderId="26" xfId="0" applyNumberFormat="1" applyFont="1" applyBorder="1" applyAlignment="1">
      <alignment horizontal="center" vertical="center"/>
    </xf>
    <xf numFmtId="4" fontId="5" fillId="0" borderId="27" xfId="0" applyNumberFormat="1" applyFont="1" applyBorder="1" applyAlignment="1">
      <alignment horizontal="center" vertical="center"/>
    </xf>
    <xf numFmtId="0" fontId="41" fillId="0" borderId="12" xfId="0" applyFont="1" applyBorder="1" applyAlignment="1">
      <alignment/>
    </xf>
    <xf numFmtId="4" fontId="41" fillId="0" borderId="10" xfId="0" applyNumberFormat="1" applyFont="1" applyBorder="1" applyAlignment="1">
      <alignment/>
    </xf>
    <xf numFmtId="0" fontId="41" fillId="0" borderId="10" xfId="0" applyFont="1" applyBorder="1" applyAlignment="1">
      <alignment/>
    </xf>
    <xf numFmtId="4" fontId="2" fillId="0" borderId="26" xfId="0" applyNumberFormat="1" applyFont="1" applyBorder="1" applyAlignment="1">
      <alignment vertical="center"/>
    </xf>
    <xf numFmtId="4" fontId="45" fillId="0" borderId="28" xfId="0" applyNumberFormat="1" applyFont="1" applyBorder="1" applyAlignment="1">
      <alignment horizontal="center" vertical="center"/>
    </xf>
    <xf numFmtId="4" fontId="45" fillId="0" borderId="29" xfId="0" applyNumberFormat="1" applyFont="1" applyBorder="1" applyAlignment="1">
      <alignment horizontal="center" vertical="center"/>
    </xf>
    <xf numFmtId="4" fontId="45" fillId="0" borderId="30" xfId="0" applyNumberFormat="1" applyFont="1" applyBorder="1" applyAlignment="1">
      <alignment horizontal="center" vertical="center"/>
    </xf>
    <xf numFmtId="4" fontId="45" fillId="0" borderId="31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/>
    </xf>
    <xf numFmtId="4" fontId="2" fillId="0" borderId="32" xfId="0" applyNumberFormat="1" applyFont="1" applyBorder="1" applyAlignment="1">
      <alignment vertical="center"/>
    </xf>
    <xf numFmtId="4" fontId="45" fillId="0" borderId="12" xfId="0" applyNumberFormat="1" applyFont="1" applyBorder="1" applyAlignment="1">
      <alignment horizontal="center" vertical="center"/>
    </xf>
    <xf numFmtId="4" fontId="5" fillId="0" borderId="32" xfId="0" applyNumberFormat="1" applyFont="1" applyBorder="1" applyAlignment="1">
      <alignment horizontal="center" vertical="center"/>
    </xf>
    <xf numFmtId="4" fontId="45" fillId="0" borderId="33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2" fillId="0" borderId="34" xfId="0" applyNumberFormat="1" applyFont="1" applyBorder="1" applyAlignment="1">
      <alignment vertical="center"/>
    </xf>
    <xf numFmtId="4" fontId="5" fillId="0" borderId="34" xfId="0" applyNumberFormat="1" applyFont="1" applyBorder="1" applyAlignment="1">
      <alignment horizontal="center" vertical="center"/>
    </xf>
    <xf numFmtId="4" fontId="5" fillId="0" borderId="23" xfId="0" applyNumberFormat="1" applyFont="1" applyBorder="1" applyAlignment="1">
      <alignment horizontal="center" vertical="center"/>
    </xf>
    <xf numFmtId="4" fontId="2" fillId="0" borderId="35" xfId="0" applyNumberFormat="1" applyFont="1" applyBorder="1" applyAlignment="1">
      <alignment vertical="center"/>
    </xf>
    <xf numFmtId="4" fontId="45" fillId="0" borderId="36" xfId="0" applyNumberFormat="1" applyFont="1" applyBorder="1" applyAlignment="1">
      <alignment horizontal="center" vertical="center"/>
    </xf>
    <xf numFmtId="4" fontId="45" fillId="0" borderId="37" xfId="0" applyNumberFormat="1" applyFont="1" applyBorder="1" applyAlignment="1">
      <alignment horizontal="center" vertical="center"/>
    </xf>
    <xf numFmtId="4" fontId="45" fillId="0" borderId="38" xfId="0" applyNumberFormat="1" applyFont="1" applyBorder="1" applyAlignment="1">
      <alignment horizontal="center" vertical="center"/>
    </xf>
    <xf numFmtId="4" fontId="45" fillId="0" borderId="39" xfId="0" applyNumberFormat="1" applyFont="1" applyBorder="1" applyAlignment="1">
      <alignment horizontal="center" vertical="center"/>
    </xf>
    <xf numFmtId="4" fontId="45" fillId="0" borderId="40" xfId="0" applyNumberFormat="1" applyFont="1" applyBorder="1" applyAlignment="1">
      <alignment horizontal="center" vertical="center"/>
    </xf>
    <xf numFmtId="4" fontId="3" fillId="0" borderId="41" xfId="0" applyNumberFormat="1" applyFont="1" applyBorder="1" applyAlignment="1">
      <alignment vertical="center"/>
    </xf>
    <xf numFmtId="4" fontId="44" fillId="0" borderId="42" xfId="0" applyNumberFormat="1" applyFont="1" applyBorder="1" applyAlignment="1">
      <alignment horizontal="center" vertical="center"/>
    </xf>
    <xf numFmtId="4" fontId="44" fillId="0" borderId="43" xfId="0" applyNumberFormat="1" applyFont="1" applyBorder="1" applyAlignment="1">
      <alignment horizontal="center" vertical="center"/>
    </xf>
    <xf numFmtId="4" fontId="4" fillId="0" borderId="41" xfId="0" applyNumberFormat="1" applyFont="1" applyBorder="1" applyAlignment="1">
      <alignment horizontal="center" vertical="center"/>
    </xf>
    <xf numFmtId="4" fontId="4" fillId="0" borderId="44" xfId="0" applyNumberFormat="1" applyFont="1" applyBorder="1" applyAlignment="1">
      <alignment horizontal="center" vertical="center"/>
    </xf>
    <xf numFmtId="4" fontId="41" fillId="0" borderId="12" xfId="0" applyNumberFormat="1" applyFont="1" applyBorder="1" applyAlignment="1">
      <alignment/>
    </xf>
    <xf numFmtId="4" fontId="45" fillId="0" borderId="45" xfId="0" applyNumberFormat="1" applyFont="1" applyBorder="1" applyAlignment="1">
      <alignment horizontal="center" vertical="center"/>
    </xf>
    <xf numFmtId="4" fontId="45" fillId="0" borderId="46" xfId="0" applyNumberFormat="1" applyFont="1" applyBorder="1" applyAlignment="1">
      <alignment horizontal="center" vertical="center"/>
    </xf>
    <xf numFmtId="4" fontId="45" fillId="0" borderId="47" xfId="0" applyNumberFormat="1" applyFont="1" applyBorder="1" applyAlignment="1">
      <alignment horizontal="center" vertical="center"/>
    </xf>
    <xf numFmtId="4" fontId="45" fillId="0" borderId="48" xfId="0" applyNumberFormat="1" applyFont="1" applyBorder="1" applyAlignment="1">
      <alignment horizontal="center" vertical="center"/>
    </xf>
    <xf numFmtId="4" fontId="45" fillId="0" borderId="49" xfId="0" applyNumberFormat="1" applyFont="1" applyBorder="1" applyAlignment="1">
      <alignment horizontal="center" vertical="center"/>
    </xf>
    <xf numFmtId="4" fontId="45" fillId="0" borderId="50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0" borderId="51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2" fillId="0" borderId="52" xfId="0" applyNumberFormat="1" applyFont="1" applyBorder="1" applyAlignment="1">
      <alignment vertical="center"/>
    </xf>
    <xf numFmtId="4" fontId="5" fillId="0" borderId="25" xfId="0" applyNumberFormat="1" applyFont="1" applyBorder="1" applyAlignment="1">
      <alignment horizontal="center" vertical="center"/>
    </xf>
    <xf numFmtId="4" fontId="5" fillId="0" borderId="49" xfId="0" applyNumberFormat="1" applyFont="1" applyBorder="1" applyAlignment="1">
      <alignment horizontal="center" vertical="center"/>
    </xf>
    <xf numFmtId="4" fontId="45" fillId="0" borderId="53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33" xfId="0" applyNumberFormat="1" applyFont="1" applyBorder="1" applyAlignment="1">
      <alignment horizontal="center" vertical="center"/>
    </xf>
    <xf numFmtId="4" fontId="3" fillId="33" borderId="54" xfId="0" applyNumberFormat="1" applyFont="1" applyFill="1" applyBorder="1" applyAlignment="1">
      <alignment vertical="center"/>
    </xf>
    <xf numFmtId="4" fontId="44" fillId="33" borderId="36" xfId="0" applyNumberFormat="1" applyFont="1" applyFill="1" applyBorder="1" applyAlignment="1">
      <alignment horizontal="center" vertical="center"/>
    </xf>
    <xf numFmtId="4" fontId="6" fillId="33" borderId="29" xfId="0" applyNumberFormat="1" applyFont="1" applyFill="1" applyBorder="1" applyAlignment="1">
      <alignment horizontal="center" vertical="center"/>
    </xf>
    <xf numFmtId="4" fontId="6" fillId="33" borderId="54" xfId="0" applyNumberFormat="1" applyFont="1" applyFill="1" applyBorder="1" applyAlignment="1">
      <alignment horizontal="center" vertical="center"/>
    </xf>
    <xf numFmtId="4" fontId="6" fillId="33" borderId="25" xfId="0" applyNumberFormat="1" applyFont="1" applyFill="1" applyBorder="1" applyAlignment="1">
      <alignment horizontal="center" vertical="center"/>
    </xf>
    <xf numFmtId="4" fontId="6" fillId="33" borderId="27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vertical="center"/>
    </xf>
    <xf numFmtId="4" fontId="7" fillId="0" borderId="10" xfId="0" applyNumberFormat="1" applyFont="1" applyBorder="1" applyAlignment="1">
      <alignment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55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4" fontId="2" fillId="34" borderId="56" xfId="0" applyNumberFormat="1" applyFont="1" applyFill="1" applyBorder="1" applyAlignment="1">
      <alignment horizontal="center" vertical="center" wrapText="1"/>
    </xf>
    <xf numFmtId="4" fontId="2" fillId="34" borderId="27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left" vertical="center" wrapText="1"/>
    </xf>
    <xf numFmtId="4" fontId="2" fillId="34" borderId="57" xfId="0" applyNumberFormat="1" applyFont="1" applyFill="1" applyBorder="1" applyAlignment="1">
      <alignment horizontal="center" vertical="top" wrapText="1"/>
    </xf>
    <xf numFmtId="4" fontId="2" fillId="34" borderId="58" xfId="0" applyNumberFormat="1" applyFont="1" applyFill="1" applyBorder="1" applyAlignment="1">
      <alignment horizontal="center" vertical="top" wrapText="1"/>
    </xf>
    <xf numFmtId="4" fontId="2" fillId="34" borderId="59" xfId="0" applyNumberFormat="1" applyFont="1" applyFill="1" applyBorder="1" applyAlignment="1">
      <alignment horizontal="center" vertical="center" wrapText="1"/>
    </xf>
    <xf numFmtId="4" fontId="2" fillId="34" borderId="60" xfId="0" applyNumberFormat="1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/>
    </xf>
    <xf numFmtId="0" fontId="46" fillId="0" borderId="55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4" fontId="2" fillId="34" borderId="61" xfId="0" applyNumberFormat="1" applyFont="1" applyFill="1" applyBorder="1" applyAlignment="1">
      <alignment horizontal="left" vertical="center" wrapText="1"/>
    </xf>
    <xf numFmtId="4" fontId="2" fillId="34" borderId="62" xfId="0" applyNumberFormat="1" applyFont="1" applyFill="1" applyBorder="1" applyAlignment="1">
      <alignment horizontal="left" vertical="center" wrapText="1"/>
    </xf>
    <xf numFmtId="4" fontId="2" fillId="34" borderId="63" xfId="0" applyNumberFormat="1" applyFont="1" applyFill="1" applyBorder="1" applyAlignment="1">
      <alignment horizontal="left" vertical="center" wrapText="1"/>
    </xf>
    <xf numFmtId="1" fontId="2" fillId="34" borderId="64" xfId="0" applyNumberFormat="1" applyFont="1" applyFill="1" applyBorder="1" applyAlignment="1">
      <alignment horizontal="center" vertical="center"/>
    </xf>
    <xf numFmtId="1" fontId="2" fillId="34" borderId="12" xfId="0" applyNumberFormat="1" applyFont="1" applyFill="1" applyBorder="1" applyAlignment="1">
      <alignment horizontal="center" vertical="center"/>
    </xf>
    <xf numFmtId="1" fontId="2" fillId="34" borderId="11" xfId="0" applyNumberFormat="1" applyFont="1" applyFill="1" applyBorder="1" applyAlignment="1">
      <alignment horizontal="center" vertical="center"/>
    </xf>
    <xf numFmtId="1" fontId="2" fillId="34" borderId="55" xfId="0" applyNumberFormat="1" applyFont="1" applyFill="1" applyBorder="1" applyAlignment="1">
      <alignment horizontal="center" vertical="center"/>
    </xf>
    <xf numFmtId="1" fontId="2" fillId="34" borderId="65" xfId="0" applyNumberFormat="1" applyFont="1" applyFill="1" applyBorder="1" applyAlignment="1">
      <alignment horizontal="center" vertical="center"/>
    </xf>
    <xf numFmtId="4" fontId="2" fillId="34" borderId="66" xfId="0" applyNumberFormat="1" applyFont="1" applyFill="1" applyBorder="1" applyAlignment="1">
      <alignment horizontal="center" vertical="center" wrapText="1"/>
    </xf>
    <xf numFmtId="4" fontId="2" fillId="34" borderId="67" xfId="0" applyNumberFormat="1" applyFont="1" applyFill="1" applyBorder="1" applyAlignment="1">
      <alignment horizontal="center" vertical="center" wrapText="1"/>
    </xf>
    <xf numFmtId="4" fontId="2" fillId="34" borderId="68" xfId="0" applyNumberFormat="1" applyFont="1" applyFill="1" applyBorder="1" applyAlignment="1">
      <alignment horizontal="center" vertical="center" wrapText="1"/>
    </xf>
    <xf numFmtId="4" fontId="2" fillId="34" borderId="69" xfId="0" applyNumberFormat="1" applyFont="1" applyFill="1" applyBorder="1" applyAlignment="1">
      <alignment horizontal="center" vertical="top" wrapText="1"/>
    </xf>
    <xf numFmtId="4" fontId="2" fillId="34" borderId="68" xfId="0" applyNumberFormat="1" applyFont="1" applyFill="1" applyBorder="1" applyAlignment="1">
      <alignment horizontal="center" vertical="top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2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2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3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3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3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4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4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5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5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5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6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6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7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7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7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8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8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9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9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9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0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0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1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1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1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2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2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3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3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3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4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4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5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5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5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6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6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7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7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7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8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8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9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9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9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20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20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21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21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7225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7225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180975</xdr:rowOff>
    </xdr:from>
    <xdr:to>
      <xdr:col>0</xdr:col>
      <xdr:colOff>38100</xdr:colOff>
      <xdr:row>12</xdr:row>
      <xdr:rowOff>66675</xdr:rowOff>
    </xdr:to>
    <xdr:pic>
      <xdr:nvPicPr>
        <xdr:cNvPr id="21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371725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1975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5"/>
  <sheetViews>
    <sheetView showGridLines="0" tabSelected="1" zoomScalePageLayoutView="0" workbookViewId="0" topLeftCell="A1">
      <selection activeCell="O11" sqref="O11"/>
    </sheetView>
  </sheetViews>
  <sheetFormatPr defaultColWidth="9.140625" defaultRowHeight="15"/>
  <cols>
    <col min="1" max="1" width="14.28125" style="0" customWidth="1"/>
    <col min="2" max="2" width="9.28125" style="0" bestFit="1" customWidth="1"/>
    <col min="8" max="8" width="9.00390625" style="0" customWidth="1"/>
    <col min="9" max="9" width="8.57421875" style="0" customWidth="1"/>
    <col min="14" max="14" width="9.140625" style="3" customWidth="1"/>
    <col min="15" max="19" width="9.140625" style="1" customWidth="1"/>
  </cols>
  <sheetData>
    <row r="1" s="1" customFormat="1" ht="15">
      <c r="M1" s="2"/>
    </row>
    <row r="2" spans="1:13" s="1" customFormat="1" ht="15">
      <c r="A2" s="89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1"/>
    </row>
    <row r="3" s="1" customFormat="1" ht="15">
      <c r="M3" s="2"/>
    </row>
    <row r="4" spans="1:13" ht="15" customHeight="1">
      <c r="A4" s="92" t="s">
        <v>1</v>
      </c>
      <c r="B4" s="95">
        <v>2020</v>
      </c>
      <c r="C4" s="96"/>
      <c r="D4" s="97">
        <v>2021</v>
      </c>
      <c r="E4" s="98"/>
      <c r="F4" s="98"/>
      <c r="G4" s="98"/>
      <c r="H4" s="98"/>
      <c r="I4" s="99"/>
      <c r="J4" s="100" t="s">
        <v>2</v>
      </c>
      <c r="K4" s="101"/>
      <c r="L4" s="101"/>
      <c r="M4" s="102"/>
    </row>
    <row r="5" spans="1:13" ht="15" customHeight="1">
      <c r="A5" s="93"/>
      <c r="B5" s="100" t="s">
        <v>3</v>
      </c>
      <c r="C5" s="102"/>
      <c r="D5" s="103" t="s">
        <v>4</v>
      </c>
      <c r="E5" s="104"/>
      <c r="F5" s="103" t="s">
        <v>5</v>
      </c>
      <c r="G5" s="104"/>
      <c r="H5" s="103" t="s">
        <v>6</v>
      </c>
      <c r="I5" s="104"/>
      <c r="J5" s="85" t="s">
        <v>7</v>
      </c>
      <c r="K5" s="86"/>
      <c r="L5" s="85" t="s">
        <v>8</v>
      </c>
      <c r="M5" s="86"/>
    </row>
    <row r="6" spans="1:13" ht="15" customHeight="1">
      <c r="A6" s="93"/>
      <c r="B6" s="87" t="s">
        <v>9</v>
      </c>
      <c r="C6" s="81" t="s">
        <v>10</v>
      </c>
      <c r="D6" s="81" t="s">
        <v>9</v>
      </c>
      <c r="E6" s="81" t="s">
        <v>10</v>
      </c>
      <c r="F6" s="81" t="s">
        <v>9</v>
      </c>
      <c r="G6" s="81" t="s">
        <v>10</v>
      </c>
      <c r="H6" s="81" t="s">
        <v>9</v>
      </c>
      <c r="I6" s="81" t="s">
        <v>10</v>
      </c>
      <c r="J6" s="81" t="s">
        <v>9</v>
      </c>
      <c r="K6" s="81" t="s">
        <v>10</v>
      </c>
      <c r="L6" s="81" t="s">
        <v>9</v>
      </c>
      <c r="M6" s="81" t="s">
        <v>10</v>
      </c>
    </row>
    <row r="7" spans="1:13" ht="37.5" customHeight="1">
      <c r="A7" s="94"/>
      <c r="B7" s="88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</row>
    <row r="8" spans="1:22" s="12" customFormat="1" ht="15">
      <c r="A8" s="4" t="s">
        <v>11</v>
      </c>
      <c r="B8" s="5">
        <v>151764.389</v>
      </c>
      <c r="C8" s="6">
        <v>63494.148</v>
      </c>
      <c r="D8" s="5">
        <v>192953.74</v>
      </c>
      <c r="E8" s="6">
        <v>11828.710000000001</v>
      </c>
      <c r="F8" s="7">
        <v>114809.756</v>
      </c>
      <c r="G8" s="8">
        <v>16898.775</v>
      </c>
      <c r="H8" s="7">
        <v>88490.46299999999</v>
      </c>
      <c r="I8" s="8">
        <v>84758.697</v>
      </c>
      <c r="J8" s="7">
        <f aca="true" t="shared" si="0" ref="J8:K13">+((H8*100/F8)-100)</f>
        <v>-22.924265251465215</v>
      </c>
      <c r="K8" s="9">
        <f t="shared" si="0"/>
        <v>401.5671076749645</v>
      </c>
      <c r="L8" s="7">
        <f aca="true" t="shared" si="1" ref="L8:M13">+((H8*100/B8)-100)</f>
        <v>-41.6922088356314</v>
      </c>
      <c r="M8" s="10">
        <f t="shared" si="1"/>
        <v>33.490565146255676</v>
      </c>
      <c r="N8" s="11"/>
      <c r="O8" s="11"/>
      <c r="P8" s="11"/>
      <c r="Q8" s="11"/>
      <c r="R8" s="11"/>
      <c r="S8" s="11"/>
      <c r="T8" s="11"/>
      <c r="U8" s="11"/>
      <c r="V8" s="11"/>
    </row>
    <row r="9" spans="1:19" s="12" customFormat="1" ht="15">
      <c r="A9" s="13" t="s">
        <v>12</v>
      </c>
      <c r="B9" s="14">
        <v>17606.071</v>
      </c>
      <c r="C9" s="15">
        <v>2107.555</v>
      </c>
      <c r="D9" s="14">
        <v>3672.9100000000003</v>
      </c>
      <c r="E9" s="15">
        <v>136.444</v>
      </c>
      <c r="F9" s="16">
        <v>4196.344</v>
      </c>
      <c r="G9" s="17">
        <v>357.264</v>
      </c>
      <c r="H9" s="16">
        <v>2971.553</v>
      </c>
      <c r="I9" s="18">
        <v>957.803</v>
      </c>
      <c r="J9" s="19">
        <f>+((H9*100/F9)-100)</f>
        <v>-29.187097149328082</v>
      </c>
      <c r="K9" s="20">
        <f>+((I9*100/G9)-100)</f>
        <v>168.09390254825564</v>
      </c>
      <c r="L9" s="19">
        <f>+((H9*100/B9)-100)</f>
        <v>-83.12199808804588</v>
      </c>
      <c r="M9" s="21">
        <f>+((I9*100/C9)-100)</f>
        <v>-54.55383133536254</v>
      </c>
      <c r="N9" s="22"/>
      <c r="O9" s="22"/>
      <c r="P9" s="23"/>
      <c r="Q9" s="23"/>
      <c r="R9" s="23"/>
      <c r="S9" s="24"/>
    </row>
    <row r="10" spans="1:17" ht="15">
      <c r="A10" s="25" t="s">
        <v>13</v>
      </c>
      <c r="B10" s="26">
        <v>27846.414</v>
      </c>
      <c r="C10" s="27">
        <v>1069.84</v>
      </c>
      <c r="D10" s="26">
        <v>28068.29</v>
      </c>
      <c r="E10" s="27">
        <v>2134.387</v>
      </c>
      <c r="F10" s="28">
        <v>19994.254999999997</v>
      </c>
      <c r="G10" s="17">
        <v>5487.816</v>
      </c>
      <c r="H10" s="28">
        <v>20599.706</v>
      </c>
      <c r="I10" s="29">
        <v>8194.762</v>
      </c>
      <c r="J10" s="19">
        <f>+((H10*100/F10)-100)</f>
        <v>3.028124828857102</v>
      </c>
      <c r="K10" s="20">
        <f t="shared" si="0"/>
        <v>49.32647158723984</v>
      </c>
      <c r="L10" s="19">
        <f t="shared" si="1"/>
        <v>-26.02384637389936</v>
      </c>
      <c r="M10" s="21">
        <f t="shared" si="1"/>
        <v>665.9801465639723</v>
      </c>
      <c r="N10" s="11"/>
      <c r="O10" s="11"/>
      <c r="P10" s="30"/>
      <c r="Q10" s="30"/>
    </row>
    <row r="11" spans="1:17" ht="15">
      <c r="A11" s="31" t="s">
        <v>14</v>
      </c>
      <c r="B11" s="26">
        <v>81353.63399999999</v>
      </c>
      <c r="C11" s="27">
        <v>26287.691</v>
      </c>
      <c r="D11" s="26">
        <v>27074.325</v>
      </c>
      <c r="E11" s="27">
        <v>2503.522</v>
      </c>
      <c r="F11" s="28">
        <v>15311.824</v>
      </c>
      <c r="G11" s="17">
        <v>6628.079</v>
      </c>
      <c r="H11" s="28">
        <v>14028.27</v>
      </c>
      <c r="I11" s="29">
        <v>72213.226</v>
      </c>
      <c r="J11" s="32">
        <f t="shared" si="0"/>
        <v>-8.382763542736654</v>
      </c>
      <c r="K11" s="33">
        <f t="shared" si="0"/>
        <v>989.5046060857151</v>
      </c>
      <c r="L11" s="34">
        <f t="shared" si="1"/>
        <v>-82.75643101573066</v>
      </c>
      <c r="M11" s="35">
        <f t="shared" si="1"/>
        <v>174.7035713406704</v>
      </c>
      <c r="O11" s="3"/>
      <c r="P11" s="30"/>
      <c r="Q11" s="30"/>
    </row>
    <row r="12" spans="1:17" ht="15">
      <c r="A12" s="31" t="s">
        <v>15</v>
      </c>
      <c r="B12" s="26">
        <v>15823.727</v>
      </c>
      <c r="C12" s="27">
        <v>32086.022</v>
      </c>
      <c r="D12" s="26">
        <v>15045.124</v>
      </c>
      <c r="E12" s="27">
        <v>978.576</v>
      </c>
      <c r="F12" s="28">
        <v>7661.772</v>
      </c>
      <c r="G12" s="17">
        <v>1685.101</v>
      </c>
      <c r="H12" s="28">
        <v>6920.634</v>
      </c>
      <c r="I12" s="29">
        <v>2558.089</v>
      </c>
      <c r="J12" s="32">
        <f t="shared" si="0"/>
        <v>-9.673193094234591</v>
      </c>
      <c r="K12" s="33">
        <f t="shared" si="0"/>
        <v>51.8062715528624</v>
      </c>
      <c r="L12" s="34">
        <f t="shared" si="1"/>
        <v>-56.26419742959418</v>
      </c>
      <c r="M12" s="35">
        <f t="shared" si="1"/>
        <v>-92.02740370869284</v>
      </c>
      <c r="N12" s="11"/>
      <c r="O12" s="11"/>
      <c r="P12" s="30"/>
      <c r="Q12" s="30"/>
    </row>
    <row r="13" spans="1:14" ht="15">
      <c r="A13" s="36" t="s">
        <v>16</v>
      </c>
      <c r="B13" s="26">
        <v>8989.211000000001</v>
      </c>
      <c r="C13" s="27">
        <v>1943.04</v>
      </c>
      <c r="D13" s="26">
        <v>119069.02500000001</v>
      </c>
      <c r="E13" s="27">
        <v>6075.781000000001</v>
      </c>
      <c r="F13" s="28">
        <v>67645.561</v>
      </c>
      <c r="G13" s="17">
        <v>2740.515</v>
      </c>
      <c r="H13" s="28">
        <v>43889.796</v>
      </c>
      <c r="I13" s="29">
        <v>834.817</v>
      </c>
      <c r="J13" s="15">
        <f t="shared" si="0"/>
        <v>-35.11799539957987</v>
      </c>
      <c r="K13" s="37">
        <f t="shared" si="0"/>
        <v>-69.53795180832799</v>
      </c>
      <c r="L13" s="15">
        <f t="shared" si="1"/>
        <v>388.2497028938357</v>
      </c>
      <c r="M13" s="38">
        <f t="shared" si="1"/>
        <v>-57.03552165678524</v>
      </c>
      <c r="N13" s="11"/>
    </row>
    <row r="14" spans="1:17" ht="15">
      <c r="A14" s="39" t="s">
        <v>17</v>
      </c>
      <c r="B14" s="40">
        <v>145.332</v>
      </c>
      <c r="C14" s="41">
        <v>0</v>
      </c>
      <c r="D14" s="40">
        <v>24.066</v>
      </c>
      <c r="E14" s="27">
        <v>0</v>
      </c>
      <c r="F14" s="42">
        <v>0</v>
      </c>
      <c r="G14" s="43">
        <v>0</v>
      </c>
      <c r="H14" s="42">
        <v>80.504</v>
      </c>
      <c r="I14" s="44">
        <v>0</v>
      </c>
      <c r="J14" s="15" t="s">
        <v>18</v>
      </c>
      <c r="K14" s="37" t="s">
        <v>18</v>
      </c>
      <c r="L14" s="15">
        <f>+((H14*100/B14)-100)</f>
        <v>-44.60683125533261</v>
      </c>
      <c r="M14" s="38" t="s">
        <v>18</v>
      </c>
      <c r="O14" s="3"/>
      <c r="P14" s="30"/>
      <c r="Q14" s="30"/>
    </row>
    <row r="15" spans="1:19" s="12" customFormat="1" ht="15">
      <c r="A15" s="45" t="s">
        <v>19</v>
      </c>
      <c r="B15" s="5">
        <v>2726.168</v>
      </c>
      <c r="C15" s="6">
        <v>0</v>
      </c>
      <c r="D15" s="5">
        <v>1424.712</v>
      </c>
      <c r="E15" s="46">
        <v>6.51</v>
      </c>
      <c r="F15" s="7">
        <v>1355.553</v>
      </c>
      <c r="G15" s="8">
        <v>0</v>
      </c>
      <c r="H15" s="7">
        <v>2758.919</v>
      </c>
      <c r="I15" s="18">
        <v>0</v>
      </c>
      <c r="J15" s="47">
        <f aca="true" t="shared" si="2" ref="J15:K25">+((H15*100/F15)-100)</f>
        <v>103.52719517422037</v>
      </c>
      <c r="K15" s="48" t="s">
        <v>18</v>
      </c>
      <c r="L15" s="47">
        <f aca="true" t="shared" si="3" ref="L15:M28">+((H15*100/B15)-100)</f>
        <v>1.2013566295253781</v>
      </c>
      <c r="M15" s="49" t="s">
        <v>18</v>
      </c>
      <c r="N15" s="50"/>
      <c r="O15" s="50"/>
      <c r="P15" s="50"/>
      <c r="Q15" s="50"/>
      <c r="R15" s="50"/>
      <c r="S15" s="50"/>
    </row>
    <row r="16" spans="1:17" ht="15">
      <c r="A16" s="25" t="s">
        <v>13</v>
      </c>
      <c r="B16" s="51">
        <v>1041.596</v>
      </c>
      <c r="C16" s="52">
        <v>0</v>
      </c>
      <c r="D16" s="51">
        <v>79.68</v>
      </c>
      <c r="E16" s="52">
        <v>0</v>
      </c>
      <c r="F16" s="53">
        <v>84.888</v>
      </c>
      <c r="G16" s="54">
        <v>0</v>
      </c>
      <c r="H16" s="53">
        <v>871.938</v>
      </c>
      <c r="I16" s="18">
        <v>0</v>
      </c>
      <c r="J16" s="19">
        <f t="shared" si="2"/>
        <v>927.1628498727734</v>
      </c>
      <c r="K16" s="20" t="s">
        <v>18</v>
      </c>
      <c r="L16" s="55">
        <f t="shared" si="3"/>
        <v>-16.28827299644007</v>
      </c>
      <c r="M16" s="21" t="s">
        <v>18</v>
      </c>
      <c r="O16" s="3"/>
      <c r="P16" s="30"/>
      <c r="Q16" s="30"/>
    </row>
    <row r="17" spans="1:17" ht="15">
      <c r="A17" s="36" t="s">
        <v>14</v>
      </c>
      <c r="B17" s="40">
        <v>1684.572</v>
      </c>
      <c r="C17" s="41">
        <v>0</v>
      </c>
      <c r="D17" s="40">
        <v>1345.0320000000002</v>
      </c>
      <c r="E17" s="41">
        <v>6.51</v>
      </c>
      <c r="F17" s="42">
        <v>1270.665</v>
      </c>
      <c r="G17" s="43">
        <v>0</v>
      </c>
      <c r="H17" s="42">
        <v>1886.981</v>
      </c>
      <c r="I17" s="56">
        <v>0</v>
      </c>
      <c r="J17" s="15">
        <f t="shared" si="2"/>
        <v>48.50342143680672</v>
      </c>
      <c r="K17" s="37" t="s">
        <v>18</v>
      </c>
      <c r="L17" s="15">
        <f t="shared" si="3"/>
        <v>12.015455557850913</v>
      </c>
      <c r="M17" s="38" t="s">
        <v>18</v>
      </c>
      <c r="O17" s="3"/>
      <c r="P17" s="30"/>
      <c r="Q17" s="30"/>
    </row>
    <row r="18" spans="1:19" s="12" customFormat="1" ht="15">
      <c r="A18" s="45" t="s">
        <v>20</v>
      </c>
      <c r="B18" s="5">
        <v>14111.827000000001</v>
      </c>
      <c r="C18" s="6">
        <v>7081.27</v>
      </c>
      <c r="D18" s="5">
        <v>12985.08</v>
      </c>
      <c r="E18" s="6">
        <v>3980.983</v>
      </c>
      <c r="F18" s="7">
        <v>8859.334</v>
      </c>
      <c r="G18" s="8">
        <v>892.732</v>
      </c>
      <c r="H18" s="7">
        <v>5929.794</v>
      </c>
      <c r="I18" s="18">
        <v>507.27200000000005</v>
      </c>
      <c r="J18" s="47">
        <f t="shared" si="2"/>
        <v>-33.067271196683635</v>
      </c>
      <c r="K18" s="48">
        <f t="shared" si="2"/>
        <v>-43.17757176845906</v>
      </c>
      <c r="L18" s="47">
        <f t="shared" si="3"/>
        <v>-57.97996956737069</v>
      </c>
      <c r="M18" s="49">
        <f t="shared" si="3"/>
        <v>-92.83642623427718</v>
      </c>
      <c r="N18" s="50"/>
      <c r="O18" s="50"/>
      <c r="P18" s="50"/>
      <c r="Q18" s="50"/>
      <c r="R18" s="50"/>
      <c r="S18" s="50"/>
    </row>
    <row r="19" spans="1:17" ht="15">
      <c r="A19" s="25" t="s">
        <v>13</v>
      </c>
      <c r="B19" s="14">
        <v>2775.028</v>
      </c>
      <c r="C19" s="15">
        <v>0</v>
      </c>
      <c r="D19" s="14">
        <v>1564.794</v>
      </c>
      <c r="E19" s="15">
        <v>0</v>
      </c>
      <c r="F19" s="16">
        <v>548.649</v>
      </c>
      <c r="G19" s="17">
        <v>0</v>
      </c>
      <c r="H19" s="16">
        <v>1143.634</v>
      </c>
      <c r="I19" s="18">
        <v>0</v>
      </c>
      <c r="J19" s="19">
        <f t="shared" si="2"/>
        <v>108.44547242408169</v>
      </c>
      <c r="K19" s="20" t="s">
        <v>18</v>
      </c>
      <c r="L19" s="19">
        <f t="shared" si="3"/>
        <v>-58.78837979292461</v>
      </c>
      <c r="M19" s="21" t="s">
        <v>18</v>
      </c>
      <c r="O19" s="3"/>
      <c r="P19" s="30"/>
      <c r="Q19" s="30"/>
    </row>
    <row r="20" spans="1:17" ht="15">
      <c r="A20" s="31" t="s">
        <v>14</v>
      </c>
      <c r="B20" s="26">
        <v>8132.6939999999995</v>
      </c>
      <c r="C20" s="27">
        <v>1619.9</v>
      </c>
      <c r="D20" s="26">
        <v>8503.818000000001</v>
      </c>
      <c r="E20" s="27">
        <v>1302.823</v>
      </c>
      <c r="F20" s="28">
        <v>7195.557</v>
      </c>
      <c r="G20" s="17">
        <v>50.31</v>
      </c>
      <c r="H20" s="28">
        <v>3829.758</v>
      </c>
      <c r="I20" s="29">
        <v>341.15999999999997</v>
      </c>
      <c r="J20" s="32">
        <f t="shared" si="2"/>
        <v>-46.77607306842264</v>
      </c>
      <c r="K20" s="33">
        <f t="shared" si="2"/>
        <v>578.1156827668456</v>
      </c>
      <c r="L20" s="34">
        <f t="shared" si="3"/>
        <v>-52.90910982264917</v>
      </c>
      <c r="M20" s="35">
        <f t="shared" si="3"/>
        <v>-78.93944070621643</v>
      </c>
      <c r="O20" s="3"/>
      <c r="P20" s="30"/>
      <c r="Q20" s="30"/>
    </row>
    <row r="21" spans="1:17" ht="15">
      <c r="A21" s="36" t="s">
        <v>21</v>
      </c>
      <c r="B21" s="26">
        <v>3204.105</v>
      </c>
      <c r="C21" s="27">
        <v>5461.37</v>
      </c>
      <c r="D21" s="26">
        <v>2916.468</v>
      </c>
      <c r="E21" s="27">
        <v>2678.16</v>
      </c>
      <c r="F21" s="28">
        <v>1115.128</v>
      </c>
      <c r="G21" s="17">
        <v>842.422</v>
      </c>
      <c r="H21" s="28">
        <v>956.402</v>
      </c>
      <c r="I21" s="44">
        <v>166.112</v>
      </c>
      <c r="J21" s="57">
        <f t="shared" si="2"/>
        <v>-14.233881670983052</v>
      </c>
      <c r="K21" s="58">
        <f t="shared" si="2"/>
        <v>-80.28161657696499</v>
      </c>
      <c r="L21" s="59">
        <f t="shared" si="3"/>
        <v>-70.15072851857227</v>
      </c>
      <c r="M21" s="60">
        <f t="shared" si="3"/>
        <v>-96.95841885827183</v>
      </c>
      <c r="O21" s="3"/>
      <c r="P21" s="30"/>
      <c r="Q21" s="30"/>
    </row>
    <row r="22" spans="1:17" ht="15">
      <c r="A22" s="61" t="s">
        <v>22</v>
      </c>
      <c r="B22" s="51">
        <v>3665.328</v>
      </c>
      <c r="C22" s="52">
        <v>118.539</v>
      </c>
      <c r="D22" s="51">
        <v>4039.008</v>
      </c>
      <c r="E22" s="52">
        <v>84.416</v>
      </c>
      <c r="F22" s="53">
        <v>3226.622</v>
      </c>
      <c r="G22" s="54">
        <v>0</v>
      </c>
      <c r="H22" s="53">
        <v>2565.087</v>
      </c>
      <c r="I22" s="18">
        <v>81.844</v>
      </c>
      <c r="J22" s="62">
        <f t="shared" si="2"/>
        <v>-20.502401582831823</v>
      </c>
      <c r="K22" s="20" t="s">
        <v>18</v>
      </c>
      <c r="L22" s="63">
        <f t="shared" si="3"/>
        <v>-30.017531855266427</v>
      </c>
      <c r="M22" s="21">
        <f t="shared" si="3"/>
        <v>-30.956056656459054</v>
      </c>
      <c r="O22" s="3"/>
      <c r="P22" s="30"/>
      <c r="Q22" s="30"/>
    </row>
    <row r="23" spans="1:17" ht="15">
      <c r="A23" s="31" t="s">
        <v>23</v>
      </c>
      <c r="B23" s="26">
        <v>17355.84</v>
      </c>
      <c r="C23" s="27">
        <v>860.979</v>
      </c>
      <c r="D23" s="26">
        <v>9415.414999999999</v>
      </c>
      <c r="E23" s="27">
        <v>0</v>
      </c>
      <c r="F23" s="28">
        <v>4392.000999999999</v>
      </c>
      <c r="G23" s="64">
        <v>938.718</v>
      </c>
      <c r="H23" s="28">
        <v>1307.8719999999998</v>
      </c>
      <c r="I23" s="29">
        <v>1469.009</v>
      </c>
      <c r="J23" s="65">
        <f t="shared" si="2"/>
        <v>-70.22150040494071</v>
      </c>
      <c r="K23" s="33">
        <f t="shared" si="2"/>
        <v>56.490980251790205</v>
      </c>
      <c r="L23" s="66">
        <f t="shared" si="3"/>
        <v>-92.46436934196213</v>
      </c>
      <c r="M23" s="35">
        <f t="shared" si="3"/>
        <v>70.62077007685437</v>
      </c>
      <c r="O23" s="3"/>
      <c r="P23" s="30"/>
      <c r="Q23" s="30"/>
    </row>
    <row r="24" spans="1:17" ht="15">
      <c r="A24" s="31" t="s">
        <v>24</v>
      </c>
      <c r="B24" s="26">
        <v>0</v>
      </c>
      <c r="C24" s="27">
        <v>821.43</v>
      </c>
      <c r="D24" s="26">
        <v>0</v>
      </c>
      <c r="E24" s="27">
        <v>167.241</v>
      </c>
      <c r="F24" s="28">
        <v>0</v>
      </c>
      <c r="G24" s="64">
        <v>24.8</v>
      </c>
      <c r="H24" s="28">
        <v>0</v>
      </c>
      <c r="I24" s="29">
        <v>25.72</v>
      </c>
      <c r="J24" s="65" t="s">
        <v>18</v>
      </c>
      <c r="K24" s="33">
        <f t="shared" si="2"/>
        <v>3.7096774193548328</v>
      </c>
      <c r="L24" s="66" t="s">
        <v>18</v>
      </c>
      <c r="M24" s="35">
        <f t="shared" si="3"/>
        <v>-96.86887501065216</v>
      </c>
      <c r="O24" s="3"/>
      <c r="P24" s="30"/>
      <c r="Q24" s="30"/>
    </row>
    <row r="25" spans="1:17" ht="15">
      <c r="A25" s="31" t="s">
        <v>25</v>
      </c>
      <c r="B25" s="26">
        <v>2547.988</v>
      </c>
      <c r="C25" s="27">
        <v>123.767</v>
      </c>
      <c r="D25" s="26">
        <v>1406.204</v>
      </c>
      <c r="E25" s="27">
        <v>15.003</v>
      </c>
      <c r="F25" s="28">
        <v>1350.334</v>
      </c>
      <c r="G25" s="64">
        <v>291.07</v>
      </c>
      <c r="H25" s="28">
        <v>710.155</v>
      </c>
      <c r="I25" s="29">
        <v>338.073</v>
      </c>
      <c r="J25" s="66">
        <f aca="true" t="shared" si="4" ref="J25:K28">+((H25*100/F25)-100)</f>
        <v>-47.40893734439035</v>
      </c>
      <c r="K25" s="33">
        <f t="shared" si="2"/>
        <v>16.148349194351866</v>
      </c>
      <c r="L25" s="66">
        <f t="shared" si="3"/>
        <v>-72.12879338521218</v>
      </c>
      <c r="M25" s="35">
        <f t="shared" si="3"/>
        <v>173.1527790121761</v>
      </c>
      <c r="O25" s="3"/>
      <c r="P25" s="30"/>
      <c r="Q25" s="30"/>
    </row>
    <row r="26" spans="1:17" ht="15">
      <c r="A26" s="31" t="s">
        <v>26</v>
      </c>
      <c r="B26" s="26">
        <v>3777.222</v>
      </c>
      <c r="C26" s="27">
        <v>0</v>
      </c>
      <c r="D26" s="26">
        <v>2601.974</v>
      </c>
      <c r="E26" s="27">
        <v>13.233</v>
      </c>
      <c r="F26" s="28">
        <v>5904.423</v>
      </c>
      <c r="G26" s="64">
        <v>11.945</v>
      </c>
      <c r="H26" s="28">
        <v>1963.0430000000001</v>
      </c>
      <c r="I26" s="29">
        <v>0</v>
      </c>
      <c r="J26" s="66">
        <f t="shared" si="4"/>
        <v>-66.75300871905688</v>
      </c>
      <c r="K26" s="33" t="s">
        <v>18</v>
      </c>
      <c r="L26" s="66">
        <f t="shared" si="3"/>
        <v>-48.0294512739786</v>
      </c>
      <c r="M26" s="35" t="s">
        <v>18</v>
      </c>
      <c r="O26" s="3"/>
      <c r="P26" s="30"/>
      <c r="Q26" s="30"/>
    </row>
    <row r="27" spans="1:17" ht="15">
      <c r="A27" s="31" t="s">
        <v>27</v>
      </c>
      <c r="B27" s="26">
        <v>10080.101</v>
      </c>
      <c r="C27" s="27">
        <v>4160.539</v>
      </c>
      <c r="D27" s="26">
        <v>15419.277</v>
      </c>
      <c r="E27" s="27">
        <v>573.3620000000001</v>
      </c>
      <c r="F27" s="28">
        <v>19523.654000000002</v>
      </c>
      <c r="G27" s="64">
        <v>398.419</v>
      </c>
      <c r="H27" s="28">
        <v>6016.494000000001</v>
      </c>
      <c r="I27" s="29">
        <v>200</v>
      </c>
      <c r="J27" s="66">
        <f t="shared" si="4"/>
        <v>-69.1835657403066</v>
      </c>
      <c r="K27" s="33">
        <f t="shared" si="4"/>
        <v>-49.80159078758794</v>
      </c>
      <c r="L27" s="66">
        <f t="shared" si="3"/>
        <v>-40.31315757649651</v>
      </c>
      <c r="M27" s="35">
        <f t="shared" si="3"/>
        <v>-95.19293053135664</v>
      </c>
      <c r="O27" s="3"/>
      <c r="P27" s="30"/>
      <c r="Q27" s="30"/>
    </row>
    <row r="28" spans="1:13" s="1" customFormat="1" ht="15">
      <c r="A28" s="67" t="s">
        <v>28</v>
      </c>
      <c r="B28" s="68">
        <v>206028.86299999998</v>
      </c>
      <c r="C28" s="69">
        <v>76660.672</v>
      </c>
      <c r="D28" s="70">
        <v>240246.143</v>
      </c>
      <c r="E28" s="71">
        <v>16669.458</v>
      </c>
      <c r="F28" s="72">
        <v>159421.67700000003</v>
      </c>
      <c r="G28" s="72">
        <v>19456.26</v>
      </c>
      <c r="H28" s="72">
        <v>109741.827</v>
      </c>
      <c r="I28" s="72">
        <v>87380.62</v>
      </c>
      <c r="J28" s="72">
        <f t="shared" si="4"/>
        <v>-31.162543849040063</v>
      </c>
      <c r="K28" s="72">
        <f t="shared" si="4"/>
        <v>349.1131389074776</v>
      </c>
      <c r="L28" s="72">
        <f t="shared" si="3"/>
        <v>-46.73473153128064</v>
      </c>
      <c r="M28" s="70">
        <f t="shared" si="3"/>
        <v>13.98363426816816</v>
      </c>
    </row>
    <row r="29" spans="1:13" s="1" customFormat="1" ht="15">
      <c r="A29" s="73" t="s">
        <v>29</v>
      </c>
      <c r="B29" s="74"/>
      <c r="C29" s="74"/>
      <c r="D29" s="74"/>
      <c r="E29" s="74"/>
      <c r="F29" s="74"/>
      <c r="G29" s="74"/>
      <c r="H29" s="74"/>
      <c r="I29" s="74"/>
      <c r="J29" s="73"/>
      <c r="K29" s="73"/>
      <c r="L29" s="73"/>
      <c r="M29" s="73"/>
    </row>
    <row r="30" spans="1:13" s="1" customFormat="1" ht="15" customHeight="1">
      <c r="A30" s="75" t="s">
        <v>30</v>
      </c>
      <c r="B30" s="75"/>
      <c r="C30" s="75"/>
      <c r="D30" s="75"/>
      <c r="E30" s="75"/>
      <c r="F30" s="76"/>
      <c r="G30" s="76"/>
      <c r="H30" s="76"/>
      <c r="I30" s="76"/>
      <c r="K30" s="30"/>
      <c r="L30" s="30"/>
      <c r="M30" s="30"/>
    </row>
    <row r="31" spans="1:13" s="1" customFormat="1" ht="15">
      <c r="A31" s="75" t="s">
        <v>31</v>
      </c>
      <c r="B31" s="75"/>
      <c r="C31" s="75"/>
      <c r="D31" s="75"/>
      <c r="E31" s="75"/>
      <c r="F31" s="77"/>
      <c r="J31" s="78"/>
      <c r="K31" s="30"/>
      <c r="L31" s="30"/>
      <c r="M31" s="30"/>
    </row>
    <row r="32" spans="1:13" s="1" customFormat="1" ht="15" customHeight="1">
      <c r="A32" s="83" t="s">
        <v>32</v>
      </c>
      <c r="B32" s="84"/>
      <c r="C32" s="84"/>
      <c r="D32" s="84"/>
      <c r="E32" s="84"/>
      <c r="F32" s="84"/>
      <c r="G32" s="84"/>
      <c r="H32" s="84"/>
      <c r="I32" s="79"/>
      <c r="J32" s="80"/>
      <c r="K32" s="78" t="s">
        <v>33</v>
      </c>
      <c r="L32" s="73"/>
      <c r="M32" s="73"/>
    </row>
    <row r="33" spans="2:3" s="1" customFormat="1" ht="15">
      <c r="B33" s="30"/>
      <c r="C33" s="30"/>
    </row>
    <row r="34" s="1" customFormat="1" ht="15">
      <c r="J34" s="78"/>
    </row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pans="1:13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</sheetData>
  <sheetProtection/>
  <mergeCells count="24">
    <mergeCell ref="D5:E5"/>
    <mergeCell ref="F5:G5"/>
    <mergeCell ref="H5:I5"/>
    <mergeCell ref="J5:K5"/>
    <mergeCell ref="G6:G7"/>
    <mergeCell ref="H6:H7"/>
    <mergeCell ref="I6:I7"/>
    <mergeCell ref="J6:J7"/>
    <mergeCell ref="A2:M2"/>
    <mergeCell ref="A4:A7"/>
    <mergeCell ref="B4:C4"/>
    <mergeCell ref="D4:I4"/>
    <mergeCell ref="J4:M4"/>
    <mergeCell ref="B5:C5"/>
    <mergeCell ref="K6:K7"/>
    <mergeCell ref="L6:L7"/>
    <mergeCell ref="M6:M7"/>
    <mergeCell ref="A32:H32"/>
    <mergeCell ref="L5:M5"/>
    <mergeCell ref="B6:B7"/>
    <mergeCell ref="C6:C7"/>
    <mergeCell ref="D6:D7"/>
    <mergeCell ref="E6:E7"/>
    <mergeCell ref="F6:F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Rima Banionienė</dc:creator>
  <cp:keywords/>
  <dc:description/>
  <cp:lastModifiedBy>Rima Banionienė</cp:lastModifiedBy>
  <dcterms:created xsi:type="dcterms:W3CDTF">2021-09-08T11:25:39Z</dcterms:created>
  <dcterms:modified xsi:type="dcterms:W3CDTF">2021-09-09T04:45:05Z</dcterms:modified>
  <cp:category/>
  <cp:version/>
  <cp:contentType/>
  <cp:contentStatus/>
</cp:coreProperties>
</file>