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<sst xmlns="http://schemas.openxmlformats.org/spreadsheetml/2006/main" count="219" uniqueCount="45">
  <si>
    <t xml:space="preserve">Galvijų supirkimo kainos Lietuvos įmonėse 2021 m. 39–42 sav., EUR/100 kg skerdenų (be PVM)  </t>
  </si>
  <si>
    <t>Kategorija pagal
raumeningumą</t>
  </si>
  <si>
    <t>Pokytis %</t>
  </si>
  <si>
    <t>42 sav.
(10 12–18)</t>
  </si>
  <si>
    <t>39 sav.
(09 27–10 03)</t>
  </si>
  <si>
    <t>40 sav.
(10 04–10)</t>
  </si>
  <si>
    <t>41 sav.
(10 11–17)</t>
  </si>
  <si>
    <t>42 sav.
(10 18–24)</t>
  </si>
  <si>
    <t>savaitės*</t>
  </si>
  <si>
    <t>metų**</t>
  </si>
  <si>
    <t>Jauni buliai (A):</t>
  </si>
  <si>
    <t>U2</t>
  </si>
  <si>
    <t>U3</t>
  </si>
  <si>
    <t>●</t>
  </si>
  <si>
    <t>U</t>
  </si>
  <si>
    <t>R1</t>
  </si>
  <si>
    <t>-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</si>
  <si>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</si>
  <si>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</si>
  <si>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</si>
  <si>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</si>
  <si>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</si>
  <si>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</si>
  <si>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</si>
  <si>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</si>
  <si>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</si>
  <si>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</si>
  <si>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</si>
  <si>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</si>
  <si>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</si>
  <si>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U1</t>
  </si>
  <si>
    <t>Karvės (D):</t>
  </si>
  <si>
    <t>R4</t>
  </si>
  <si>
    <t>R5</t>
  </si>
  <si>
    <t>O4</t>
  </si>
  <si>
    <t>O5</t>
  </si>
  <si>
    <t>R-P</t>
  </si>
  <si>
    <t>Telyčios (E):</t>
  </si>
  <si>
    <t>Vidutinė A-Z</t>
  </si>
  <si>
    <t>Pastabos:</t>
  </si>
  <si>
    <t>● - konfidencialūs duomenys</t>
  </si>
  <si>
    <t>* lyginant 2021 m. 42 savaitę su 2021 m. 41 savaite</t>
  </si>
  <si>
    <t>** lyginant 2021 m. 42 savaitę su 2020 m. 42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</si>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</sst>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 wrapText="1"/>
    </xf>
    <xf numFmtId="2" fontId="45" fillId="0" borderId="20" xfId="0" applyNumberFormat="1" applyFont="1" applyBorder="1" applyAlignment="1">
      <alignment horizontal="right" vertical="center" wrapText="1" inden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2" fontId="46" fillId="0" borderId="22" xfId="0" applyNumberFormat="1" applyFont="1" applyBorder="1" applyAlignment="1" quotePrefix="1">
      <alignment horizontal="right" vertical="center" indent="1"/>
    </xf>
    <xf numFmtId="2" fontId="46" fillId="0" borderId="19" xfId="0" applyNumberFormat="1" applyFont="1" applyBorder="1" applyAlignment="1" quotePrefix="1">
      <alignment horizontal="right" vertical="center" indent="1"/>
    </xf>
    <xf numFmtId="0" fontId="44" fillId="0" borderId="0" xfId="0" applyFont="1" applyBorder="1" applyAlignment="1">
      <alignment horizontal="center" vertical="center" wrapText="1"/>
    </xf>
    <xf numFmtId="2" fontId="45" fillId="0" borderId="23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24" xfId="0" applyNumberFormat="1" applyFont="1" applyBorder="1" applyAlignment="1">
      <alignment horizontal="right" vertical="center" wrapText="1" indent="1"/>
    </xf>
    <xf numFmtId="2" fontId="46" fillId="0" borderId="25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23" xfId="0" applyNumberFormat="1" applyFont="1" applyBorder="1" applyAlignment="1" quotePrefix="1">
      <alignment horizontal="right" vertical="center" indent="1"/>
    </xf>
    <xf numFmtId="2" fontId="48" fillId="0" borderId="26" xfId="0" applyNumberFormat="1" applyFont="1" applyBorder="1" applyAlignment="1">
      <alignment horizontal="right" vertical="center" wrapText="1" indent="1"/>
    </xf>
    <xf numFmtId="2" fontId="48" fillId="0" borderId="27" xfId="0" applyNumberFormat="1" applyFont="1" applyBorder="1" applyAlignment="1">
      <alignment horizontal="right" vertical="center" wrapText="1" indent="1"/>
    </xf>
    <xf numFmtId="2" fontId="48" fillId="0" borderId="28" xfId="0" applyNumberFormat="1" applyFont="1" applyBorder="1" applyAlignment="1">
      <alignment horizontal="right" vertical="center" wrapText="1" indent="1"/>
    </xf>
    <xf numFmtId="2" fontId="49" fillId="0" borderId="29" xfId="0" applyNumberFormat="1" applyFont="1" applyBorder="1" applyAlignment="1" quotePrefix="1">
      <alignment horizontal="right" vertical="center" indent="1"/>
    </xf>
    <xf numFmtId="0" fontId="19" fillId="33" borderId="30" xfId="46" applyFont="1" applyFill="1" applyBorder="1" applyAlignment="1">
      <alignment horizontal="center" wrapText="1"/>
      <protection/>
    </xf>
    <xf numFmtId="2" fontId="48" fillId="33" borderId="31" xfId="0" applyNumberFormat="1" applyFont="1" applyFill="1" applyBorder="1" applyAlignment="1">
      <alignment horizontal="right" vertical="center" wrapText="1" indent="1"/>
    </xf>
    <xf numFmtId="2" fontId="49" fillId="33" borderId="31" xfId="0" applyNumberFormat="1" applyFont="1" applyFill="1" applyBorder="1" applyAlignment="1">
      <alignment horizontal="right" vertical="center" indent="1"/>
    </xf>
    <xf numFmtId="2" fontId="49" fillId="33" borderId="32" xfId="0" applyNumberFormat="1" applyFont="1" applyFill="1" applyBorder="1" applyAlignment="1">
      <alignment horizontal="right" vertical="center" indent="1"/>
    </xf>
    <xf numFmtId="0" fontId="19" fillId="34" borderId="33" xfId="46" applyFont="1" applyFill="1" applyBorder="1" applyAlignment="1">
      <alignment horizontal="center" wrapText="1"/>
      <protection/>
    </xf>
    <xf numFmtId="0" fontId="50" fillId="34" borderId="0" xfId="46" applyFont="1" applyFill="1" applyBorder="1" applyAlignment="1">
      <alignment horizontal="center" wrapText="1"/>
      <protection/>
    </xf>
    <xf numFmtId="0" fontId="25" fillId="0" borderId="20" xfId="46" applyFont="1" applyFill="1" applyBorder="1" applyAlignment="1">
      <alignment horizontal="right" vertical="center" wrapText="1" indent="1"/>
      <protection/>
    </xf>
    <xf numFmtId="0" fontId="46" fillId="0" borderId="19" xfId="46" applyFont="1" applyFill="1" applyBorder="1" applyAlignment="1">
      <alignment horizontal="right" vertical="center" wrapText="1" indent="1"/>
      <protection/>
    </xf>
    <xf numFmtId="0" fontId="46" fillId="0" borderId="21" xfId="46" applyFont="1" applyFill="1" applyBorder="1" applyAlignment="1">
      <alignment horizontal="right" vertical="center" wrapText="1" indent="1"/>
      <protection/>
    </xf>
    <xf numFmtId="0" fontId="51" fillId="34" borderId="19" xfId="46" applyFont="1" applyFill="1" applyBorder="1" applyAlignment="1" quotePrefix="1">
      <alignment horizontal="right" vertical="center" wrapText="1" indent="1"/>
      <protection/>
    </xf>
    <xf numFmtId="0" fontId="20" fillId="0" borderId="0" xfId="46" applyFont="1" applyFill="1" applyBorder="1" applyAlignment="1">
      <alignment horizontal="center" wrapText="1"/>
      <protection/>
    </xf>
    <xf numFmtId="0" fontId="26" fillId="0" borderId="23" xfId="46" applyFont="1" applyFill="1" applyBorder="1" applyAlignment="1">
      <alignment horizontal="right" vertical="center" wrapText="1" indent="1"/>
      <protection/>
    </xf>
    <xf numFmtId="2" fontId="26" fillId="0" borderId="0" xfId="46" applyNumberFormat="1" applyFont="1" applyFill="1" applyBorder="1" applyAlignment="1">
      <alignment horizontal="right" vertical="center" wrapText="1" indent="1"/>
      <protection/>
    </xf>
    <xf numFmtId="2" fontId="26" fillId="0" borderId="24" xfId="46" applyNumberFormat="1" applyFont="1" applyFill="1" applyBorder="1" applyAlignment="1">
      <alignment horizontal="right" vertical="center" wrapText="1" indent="1"/>
      <protection/>
    </xf>
    <xf numFmtId="2" fontId="46" fillId="0" borderId="25" xfId="0" applyNumberFormat="1" applyFont="1" applyFill="1" applyBorder="1" applyAlignment="1" quotePrefix="1">
      <alignment horizontal="right" vertical="center" indent="1"/>
    </xf>
    <xf numFmtId="2" fontId="26" fillId="0" borderId="0" xfId="46" applyNumberFormat="1" applyFont="1" applyFill="1" applyBorder="1" applyAlignment="1" quotePrefix="1">
      <alignment horizontal="right" vertical="center" wrapText="1" indent="1"/>
      <protection/>
    </xf>
    <xf numFmtId="2" fontId="26" fillId="0" borderId="23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24" xfId="0" applyNumberFormat="1" applyFont="1" applyFill="1" applyBorder="1" applyAlignment="1">
      <alignment horizontal="right" vertical="center" wrapText="1" indent="1"/>
    </xf>
    <xf numFmtId="2" fontId="25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0" fontId="25" fillId="0" borderId="23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24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24" xfId="0" applyNumberFormat="1" applyFont="1" applyFill="1" applyBorder="1" applyAlignment="1">
      <alignment horizontal="right" vertical="center" wrapText="1" indent="1"/>
    </xf>
    <xf numFmtId="2" fontId="49" fillId="0" borderId="25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2" fontId="26" fillId="0" borderId="24" xfId="46" applyNumberFormat="1" applyFont="1" applyFill="1" applyBorder="1" applyAlignment="1" quotePrefix="1">
      <alignment horizontal="right" vertical="center" wrapText="1" indent="1"/>
      <protection/>
    </xf>
    <xf numFmtId="2" fontId="48" fillId="0" borderId="26" xfId="0" applyNumberFormat="1" applyFont="1" applyFill="1" applyBorder="1" applyAlignment="1">
      <alignment horizontal="right" vertical="center" wrapText="1" indent="1"/>
    </xf>
    <xf numFmtId="2" fontId="48" fillId="0" borderId="27" xfId="0" applyNumberFormat="1" applyFont="1" applyFill="1" applyBorder="1" applyAlignment="1">
      <alignment horizontal="right" vertical="center" wrapText="1" indent="1"/>
    </xf>
    <xf numFmtId="2" fontId="48" fillId="0" borderId="28" xfId="0" applyNumberFormat="1" applyFont="1" applyFill="1" applyBorder="1" applyAlignment="1">
      <alignment horizontal="right" vertical="center" wrapText="1" indent="1"/>
    </xf>
    <xf numFmtId="2" fontId="49" fillId="0" borderId="29" xfId="0" applyNumberFormat="1" applyFont="1" applyFill="1" applyBorder="1" applyAlignment="1" quotePrefix="1">
      <alignment horizontal="right" vertical="center" indent="1"/>
    </xf>
    <xf numFmtId="0" fontId="19" fillId="33" borderId="32" xfId="46" applyFont="1" applyFill="1" applyBorder="1" applyAlignment="1">
      <alignment horizontal="center" wrapText="1"/>
      <protection/>
    </xf>
    <xf numFmtId="2" fontId="49" fillId="33" borderId="31" xfId="0" applyNumberFormat="1" applyFont="1" applyFill="1" applyBorder="1" applyAlignment="1" quotePrefix="1">
      <alignment horizontal="right" vertical="center" indent="1"/>
    </xf>
    <xf numFmtId="0" fontId="26" fillId="0" borderId="20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46" fillId="0" borderId="24" xfId="0" applyNumberFormat="1" applyFont="1" applyBorder="1" applyAlignment="1" quotePrefix="1">
      <alignment horizontal="right" vertical="center" indent="1"/>
    </xf>
    <xf numFmtId="2" fontId="45" fillId="0" borderId="23" xfId="0" applyNumberFormat="1" applyFont="1" applyBorder="1" applyAlignment="1" quotePrefix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25" xfId="0" applyNumberFormat="1" applyFont="1" applyBorder="1" applyAlignment="1">
      <alignment horizontal="right" vertical="center" indent="1"/>
    </xf>
    <xf numFmtId="2" fontId="49" fillId="0" borderId="25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20" fillId="34" borderId="0" xfId="46" applyFont="1" applyFill="1" applyBorder="1" applyAlignment="1">
      <alignment horizontal="center" wrapText="1"/>
      <protection/>
    </xf>
    <xf numFmtId="0" fontId="19" fillId="34" borderId="19" xfId="46" applyFont="1" applyFill="1" applyBorder="1" applyAlignment="1" quotePrefix="1">
      <alignment horizontal="right" vertical="center" wrapText="1" indent="1"/>
      <protection/>
    </xf>
    <xf numFmtId="0" fontId="19" fillId="34" borderId="21" xfId="46" applyFont="1" applyFill="1" applyBorder="1" applyAlignment="1" quotePrefix="1">
      <alignment horizontal="right" vertical="center" wrapText="1" indent="1"/>
      <protection/>
    </xf>
    <xf numFmtId="0" fontId="26" fillId="34" borderId="0" xfId="46" applyFont="1" applyFill="1" applyBorder="1" applyAlignment="1">
      <alignment horizontal="right" vertical="center" wrapText="1" indent="1"/>
      <protection/>
    </xf>
    <xf numFmtId="0" fontId="26" fillId="34" borderId="24" xfId="46" applyFont="1" applyFill="1" applyBorder="1" applyAlignment="1">
      <alignment horizontal="right" vertical="center" wrapText="1" indent="1"/>
      <protection/>
    </xf>
    <xf numFmtId="2" fontId="20" fillId="34" borderId="0" xfId="46" applyNumberFormat="1" applyFont="1" applyFill="1" applyBorder="1" applyAlignment="1" quotePrefix="1">
      <alignment horizontal="right" vertical="center" wrapText="1" indent="1"/>
      <protection/>
    </xf>
    <xf numFmtId="0" fontId="20" fillId="34" borderId="0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Fill="1" applyBorder="1" applyAlignment="1">
      <alignment horizontal="center" wrapText="1"/>
      <protection/>
    </xf>
    <xf numFmtId="0" fontId="25" fillId="34" borderId="0" xfId="46" applyFont="1" applyFill="1" applyBorder="1" applyAlignment="1">
      <alignment horizontal="right" vertical="center" wrapText="1" indent="1"/>
      <protection/>
    </xf>
    <xf numFmtId="2" fontId="25" fillId="34" borderId="0" xfId="46" applyNumberFormat="1" applyFont="1" applyFill="1" applyBorder="1" applyAlignment="1">
      <alignment horizontal="right" vertical="center" wrapText="1" indent="1"/>
      <protection/>
    </xf>
    <xf numFmtId="0" fontId="25" fillId="34" borderId="24" xfId="46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Alignment="1" quotePrefix="1">
      <alignment horizontal="right" vertical="center" indent="1"/>
    </xf>
    <xf numFmtId="0" fontId="45" fillId="0" borderId="23" xfId="0" applyFont="1" applyBorder="1" applyAlignment="1">
      <alignment horizontal="right" vertical="center" wrapText="1" indent="1"/>
    </xf>
    <xf numFmtId="2" fontId="49" fillId="0" borderId="23" xfId="0" applyNumberFormat="1" applyFont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24" xfId="0" applyNumberFormat="1" applyFont="1" applyFill="1" applyBorder="1" applyAlignment="1">
      <alignment horizontal="right" vertical="center" indent="1"/>
    </xf>
    <xf numFmtId="2" fontId="46" fillId="0" borderId="23" xfId="0" applyNumberFormat="1" applyFont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24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6" xfId="0" applyNumberFormat="1" applyFont="1" applyBorder="1" applyAlignment="1" quotePrefix="1">
      <alignment horizontal="right" vertical="center" wrapText="1" indent="1"/>
    </xf>
    <xf numFmtId="2" fontId="48" fillId="0" borderId="27" xfId="0" applyNumberFormat="1" applyFont="1" applyFill="1" applyBorder="1" applyAlignment="1" quotePrefix="1">
      <alignment horizontal="right" vertical="center" wrapText="1" indent="1"/>
    </xf>
    <xf numFmtId="2" fontId="48" fillId="0" borderId="28" xfId="0" applyNumberFormat="1" applyFont="1" applyFill="1" applyBorder="1" applyAlignment="1" quotePrefix="1">
      <alignment horizontal="right" vertical="center" wrapText="1" indent="1"/>
    </xf>
    <xf numFmtId="0" fontId="19" fillId="33" borderId="34" xfId="46" applyFont="1" applyFill="1" applyBorder="1" applyAlignment="1">
      <alignment horizontal="center" wrapText="1"/>
      <protection/>
    </xf>
    <xf numFmtId="2" fontId="48" fillId="33" borderId="35" xfId="0" applyNumberFormat="1" applyFont="1" applyFill="1" applyBorder="1" applyAlignment="1">
      <alignment horizontal="right" vertical="center" wrapText="1" indent="1"/>
    </xf>
    <xf numFmtId="2" fontId="49" fillId="33" borderId="35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6" xfId="46" applyNumberFormat="1" applyFont="1" applyFill="1" applyBorder="1" applyAlignment="1">
      <alignment horizontal="center" vertical="center" wrapText="1"/>
      <protection/>
    </xf>
    <xf numFmtId="2" fontId="48" fillId="35" borderId="37" xfId="0" applyNumberFormat="1" applyFont="1" applyFill="1" applyBorder="1" applyAlignment="1">
      <alignment horizontal="right" vertical="center" wrapText="1" indent="1"/>
    </xf>
    <xf numFmtId="2" fontId="49" fillId="35" borderId="37" xfId="0" applyNumberFormat="1" applyFont="1" applyFill="1" applyBorder="1" applyAlignment="1">
      <alignment horizontal="right" vertical="center" indent="1"/>
    </xf>
    <xf numFmtId="2" fontId="49" fillId="35" borderId="38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27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showGridLines="0" tabSelected="1" zoomScalePageLayoutView="0" workbookViewId="0" topLeftCell="A1">
      <selection activeCell="L6" sqref="L6"/>
    </sheetView>
  </sheetViews>
  <sheetFormatPr defaultColWidth="9.140625" defaultRowHeight="15"/>
  <cols>
    <col min="1" max="1" width="18.7109375" style="0" customWidth="1"/>
    <col min="2" max="2" width="10.57421875" style="0" customWidth="1"/>
    <col min="3" max="3" width="10.421875" style="0" customWidth="1"/>
    <col min="4" max="5" width="12.28125" style="0" customWidth="1"/>
    <col min="6" max="6" width="10.7109375" style="0" customWidth="1"/>
    <col min="7" max="7" width="10.42187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2020</v>
      </c>
      <c r="C4" s="4">
        <v>2021</v>
      </c>
      <c r="D4" s="5"/>
      <c r="E4" s="5"/>
      <c r="F4" s="6"/>
      <c r="G4" s="5" t="s">
        <v>2</v>
      </c>
      <c r="H4" s="5"/>
    </row>
    <row r="5" spans="1:8" ht="36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" customHeight="1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>
        <v>276.08</v>
      </c>
      <c r="C7" s="13">
        <v>340.83</v>
      </c>
      <c r="D7" s="13">
        <v>337.58</v>
      </c>
      <c r="E7" s="13">
        <v>340.55</v>
      </c>
      <c r="F7" s="14">
        <v>337.62</v>
      </c>
      <c r="G7" s="15">
        <f>F7/E7*100-100</f>
        <v>-0.8603729261488837</v>
      </c>
      <c r="H7" s="16">
        <f>F7/B7*100-100</f>
        <v>22.290640394088683</v>
      </c>
    </row>
    <row r="8" spans="1:8" ht="15">
      <c r="A8" s="17" t="s">
        <v>12</v>
      </c>
      <c r="B8" s="18">
        <v>266.8</v>
      </c>
      <c r="C8" s="19" t="s">
        <v>13</v>
      </c>
      <c r="D8" s="19">
        <v>309.76</v>
      </c>
      <c r="E8" s="19">
        <v>328.75</v>
      </c>
      <c r="F8" s="20">
        <v>312.58</v>
      </c>
      <c r="G8" s="21">
        <f>F8/E8*100-100</f>
        <v>-4.91863117870723</v>
      </c>
      <c r="H8" s="22">
        <f>F8/B8*100-100</f>
        <v>17.15892053973012</v>
      </c>
    </row>
    <row r="9" spans="1:8" ht="15">
      <c r="A9" s="23" t="s">
        <v>14</v>
      </c>
      <c r="B9" s="24">
        <v>273.25</v>
      </c>
      <c r="C9" s="25">
        <v>334.68</v>
      </c>
      <c r="D9" s="25">
        <v>328.59</v>
      </c>
      <c r="E9" s="25">
        <v>337.58</v>
      </c>
      <c r="F9" s="26">
        <v>330.9</v>
      </c>
      <c r="G9" s="27">
        <f aca="true" t="shared" si="0" ref="G9:G19">F9/E9*100-100</f>
        <v>-1.9787902126903276</v>
      </c>
      <c r="H9" s="28">
        <f aca="true" t="shared" si="1" ref="H9:H19">F9/B9*100-100</f>
        <v>21.09789569990849</v>
      </c>
    </row>
    <row r="10" spans="1:8" ht="15">
      <c r="A10" s="17" t="s">
        <v>15</v>
      </c>
      <c r="B10" s="18" t="s">
        <v>13</v>
      </c>
      <c r="C10" s="19">
        <v>298.24</v>
      </c>
      <c r="D10" s="19">
        <v>289.91</v>
      </c>
      <c r="E10" s="19">
        <v>299.91</v>
      </c>
      <c r="F10" s="20" t="s">
        <v>13</v>
      </c>
      <c r="G10" s="21" t="s">
        <v>16</v>
      </c>
      <c r="H10" s="22" t="s">
        <v>16</v>
      </c>
    </row>
    <row r="11" spans="1:8" ht="15">
      <c r="A11" s="17" t="s">
        <v>17</v>
      </c>
      <c r="B11" s="18">
        <v>266.51</v>
      </c>
      <c r="C11" s="19">
        <v>315.72</v>
      </c>
      <c r="D11" s="19">
        <v>316.91</v>
      </c>
      <c r="E11" s="19">
        <v>324.3</v>
      </c>
      <c r="F11" s="20">
        <v>319.91</v>
      </c>
      <c r="G11" s="21">
        <f t="shared" si="0"/>
        <v>-1.3536848596978075</v>
      </c>
      <c r="H11" s="22">
        <f>F11/B11*100-100</f>
        <v>20.036771603316964</v>
      </c>
    </row>
    <row r="12" spans="1:8" ht="15">
      <c r="A12" s="17" t="s">
        <v>18</v>
      </c>
      <c r="B12" s="18">
        <v>264.05</v>
      </c>
      <c r="C12" s="19">
        <v>311.72</v>
      </c>
      <c r="D12" s="19">
        <v>310.79</v>
      </c>
      <c r="E12" s="19">
        <v>313.5</v>
      </c>
      <c r="F12" s="20">
        <v>314.35</v>
      </c>
      <c r="G12" s="21">
        <f t="shared" si="0"/>
        <v>0.2711323763955278</v>
      </c>
      <c r="H12" s="22">
        <f t="shared" si="1"/>
        <v>19.04942245786782</v>
      </c>
    </row>
    <row r="13" spans="1:8" ht="15">
      <c r="A13" s="23" t="s">
        <v>19</v>
      </c>
      <c r="B13" s="24">
        <v>265.26</v>
      </c>
      <c r="C13" s="25">
        <v>312.64</v>
      </c>
      <c r="D13" s="25">
        <v>313.63</v>
      </c>
      <c r="E13" s="25">
        <v>318.6</v>
      </c>
      <c r="F13" s="26">
        <v>316.52</v>
      </c>
      <c r="G13" s="27">
        <f t="shared" si="0"/>
        <v>-0.6528562460765954</v>
      </c>
      <c r="H13" s="28">
        <f t="shared" si="1"/>
        <v>19.324436402020666</v>
      </c>
    </row>
    <row r="14" spans="1:8" ht="15">
      <c r="A14" s="17" t="s">
        <v>20</v>
      </c>
      <c r="B14" s="29">
        <v>242.96</v>
      </c>
      <c r="C14" s="19">
        <v>274.76</v>
      </c>
      <c r="D14" s="19">
        <v>265.85</v>
      </c>
      <c r="E14" s="19" t="s">
        <v>13</v>
      </c>
      <c r="F14" s="20" t="s">
        <v>13</v>
      </c>
      <c r="G14" s="21" t="s">
        <v>16</v>
      </c>
      <c r="H14" s="22" t="s">
        <v>16</v>
      </c>
    </row>
    <row r="15" spans="1:8" ht="15">
      <c r="A15" s="17" t="s">
        <v>21</v>
      </c>
      <c r="B15" s="18">
        <v>250.52</v>
      </c>
      <c r="C15" s="19">
        <v>295.73</v>
      </c>
      <c r="D15" s="19">
        <v>297.03</v>
      </c>
      <c r="E15" s="19">
        <v>303.02</v>
      </c>
      <c r="F15" s="20">
        <v>305.61</v>
      </c>
      <c r="G15" s="21">
        <f t="shared" si="0"/>
        <v>0.854729060788074</v>
      </c>
      <c r="H15" s="22">
        <f t="shared" si="1"/>
        <v>21.990260258661976</v>
      </c>
    </row>
    <row r="16" spans="1:8" ht="15">
      <c r="A16" s="17" t="s">
        <v>22</v>
      </c>
      <c r="B16" s="18">
        <v>258.9</v>
      </c>
      <c r="C16" s="19">
        <v>304.75</v>
      </c>
      <c r="D16" s="19">
        <v>303.18</v>
      </c>
      <c r="E16" s="19">
        <v>300.3</v>
      </c>
      <c r="F16" s="20">
        <v>298.05</v>
      </c>
      <c r="G16" s="21">
        <f t="shared" si="0"/>
        <v>-0.7492507492507485</v>
      </c>
      <c r="H16" s="22">
        <f t="shared" si="1"/>
        <v>15.121668597914265</v>
      </c>
    </row>
    <row r="17" spans="1:8" ht="15">
      <c r="A17" s="23" t="s">
        <v>23</v>
      </c>
      <c r="B17" s="24">
        <v>253.91</v>
      </c>
      <c r="C17" s="25">
        <v>296.47</v>
      </c>
      <c r="D17" s="25">
        <v>298.01</v>
      </c>
      <c r="E17" s="25">
        <v>302.58</v>
      </c>
      <c r="F17" s="26">
        <v>303.56</v>
      </c>
      <c r="G17" s="27">
        <f t="shared" si="0"/>
        <v>0.3238812875933803</v>
      </c>
      <c r="H17" s="28">
        <f t="shared" si="1"/>
        <v>19.55417273837186</v>
      </c>
    </row>
    <row r="18" spans="1:8" ht="15">
      <c r="A18" s="17" t="s">
        <v>24</v>
      </c>
      <c r="B18" s="29">
        <v>211.06</v>
      </c>
      <c r="C18" s="19">
        <v>245.7</v>
      </c>
      <c r="D18" s="19" t="s">
        <v>13</v>
      </c>
      <c r="E18" s="19">
        <v>255.56</v>
      </c>
      <c r="F18" s="20">
        <v>265.68</v>
      </c>
      <c r="G18" s="21">
        <f t="shared" si="0"/>
        <v>3.9599311316324872</v>
      </c>
      <c r="H18" s="22">
        <f t="shared" si="1"/>
        <v>25.878896996114847</v>
      </c>
    </row>
    <row r="19" spans="1:8" ht="15">
      <c r="A19" s="17" t="s">
        <v>25</v>
      </c>
      <c r="B19" s="18">
        <v>221.34</v>
      </c>
      <c r="C19" s="19">
        <v>271.28</v>
      </c>
      <c r="D19" s="19">
        <v>281.2</v>
      </c>
      <c r="E19" s="19">
        <v>266.09</v>
      </c>
      <c r="F19" s="20">
        <v>240.75</v>
      </c>
      <c r="G19" s="21">
        <f t="shared" si="0"/>
        <v>-9.523093690104844</v>
      </c>
      <c r="H19" s="22">
        <f t="shared" si="1"/>
        <v>8.769314177283817</v>
      </c>
    </row>
    <row r="20" spans="1:8" ht="15">
      <c r="A20" s="17" t="s">
        <v>26</v>
      </c>
      <c r="B20" s="18" t="s">
        <v>13</v>
      </c>
      <c r="C20" s="22" t="s">
        <v>13</v>
      </c>
      <c r="D20" s="19" t="s">
        <v>13</v>
      </c>
      <c r="E20" s="19" t="s">
        <v>13</v>
      </c>
      <c r="F20" s="20" t="s">
        <v>13</v>
      </c>
      <c r="G20" s="21" t="s">
        <v>16</v>
      </c>
      <c r="H20" s="22" t="s">
        <v>16</v>
      </c>
    </row>
    <row r="21" spans="1:8" ht="15">
      <c r="A21" s="23" t="s">
        <v>27</v>
      </c>
      <c r="B21" s="30">
        <v>232.06</v>
      </c>
      <c r="C21" s="31">
        <v>268.79</v>
      </c>
      <c r="D21" s="31">
        <v>280.76</v>
      </c>
      <c r="E21" s="31">
        <v>270.76</v>
      </c>
      <c r="F21" s="32">
        <v>245.11</v>
      </c>
      <c r="G21" s="33">
        <f>F21/E21*100-100</f>
        <v>-9.473334318215393</v>
      </c>
      <c r="H21" s="28">
        <f>F21/B21*100-100</f>
        <v>5.623545634749647</v>
      </c>
    </row>
    <row r="22" spans="1:8" ht="15">
      <c r="A22" s="34" t="s">
        <v>28</v>
      </c>
      <c r="B22" s="35">
        <v>257.22</v>
      </c>
      <c r="C22" s="35">
        <v>304.93</v>
      </c>
      <c r="D22" s="35">
        <v>305.34</v>
      </c>
      <c r="E22" s="35">
        <v>308.81</v>
      </c>
      <c r="F22" s="35">
        <v>306.33</v>
      </c>
      <c r="G22" s="36">
        <f>F22/E22*100-100</f>
        <v>-0.8030828017227378</v>
      </c>
      <c r="H22" s="37">
        <f>F22/B22*100-100</f>
        <v>19.092605551667802</v>
      </c>
    </row>
    <row r="23" spans="1:8" ht="15">
      <c r="A23" s="38" t="s">
        <v>29</v>
      </c>
      <c r="B23" s="38"/>
      <c r="C23" s="38"/>
      <c r="D23" s="38"/>
      <c r="E23" s="38"/>
      <c r="F23" s="38"/>
      <c r="G23" s="38"/>
      <c r="H23" s="38"/>
    </row>
    <row r="24" spans="1:8" ht="15">
      <c r="A24" s="39" t="s">
        <v>30</v>
      </c>
      <c r="B24" s="40" t="s">
        <v>13</v>
      </c>
      <c r="C24" s="41" t="s">
        <v>13</v>
      </c>
      <c r="D24" s="41" t="s">
        <v>13</v>
      </c>
      <c r="E24" s="41" t="s">
        <v>16</v>
      </c>
      <c r="F24" s="42" t="s">
        <v>16</v>
      </c>
      <c r="G24" s="43" t="s">
        <v>16</v>
      </c>
      <c r="H24" s="43" t="s">
        <v>16</v>
      </c>
    </row>
    <row r="25" spans="1:8" ht="15">
      <c r="A25" s="44" t="s">
        <v>11</v>
      </c>
      <c r="B25" s="45" t="s">
        <v>13</v>
      </c>
      <c r="C25" s="46">
        <v>311.76</v>
      </c>
      <c r="D25" s="46">
        <v>318.56</v>
      </c>
      <c r="E25" s="46">
        <v>297.96</v>
      </c>
      <c r="F25" s="47" t="s">
        <v>13</v>
      </c>
      <c r="G25" s="48" t="s">
        <v>16</v>
      </c>
      <c r="H25" s="49" t="s">
        <v>16</v>
      </c>
    </row>
    <row r="26" spans="1:8" ht="15">
      <c r="A26" s="44" t="s">
        <v>12</v>
      </c>
      <c r="B26" s="50" t="s">
        <v>13</v>
      </c>
      <c r="C26" s="46" t="s">
        <v>13</v>
      </c>
      <c r="D26" s="46" t="s">
        <v>13</v>
      </c>
      <c r="E26" s="46" t="s">
        <v>13</v>
      </c>
      <c r="F26" s="47" t="s">
        <v>13</v>
      </c>
      <c r="G26" s="21" t="s">
        <v>16</v>
      </c>
      <c r="H26" s="49" t="s">
        <v>16</v>
      </c>
    </row>
    <row r="27" spans="1:8" ht="15">
      <c r="A27" s="51" t="s">
        <v>14</v>
      </c>
      <c r="B27" s="24">
        <v>248.95</v>
      </c>
      <c r="C27" s="52">
        <v>311.75</v>
      </c>
      <c r="D27" s="52">
        <v>316.93</v>
      </c>
      <c r="E27" s="52">
        <v>296.44</v>
      </c>
      <c r="F27" s="53" t="s">
        <v>13</v>
      </c>
      <c r="G27" s="27" t="s">
        <v>16</v>
      </c>
      <c r="H27" s="54" t="s">
        <v>16</v>
      </c>
    </row>
    <row r="28" spans="1:8" ht="15">
      <c r="A28" s="55" t="s">
        <v>15</v>
      </c>
      <c r="B28" s="56" t="s">
        <v>13</v>
      </c>
      <c r="C28" s="46" t="s">
        <v>13</v>
      </c>
      <c r="D28" s="46" t="s">
        <v>13</v>
      </c>
      <c r="E28" s="46" t="s">
        <v>13</v>
      </c>
      <c r="F28" s="47" t="s">
        <v>16</v>
      </c>
      <c r="G28" s="48" t="s">
        <v>16</v>
      </c>
      <c r="H28" s="57" t="s">
        <v>16</v>
      </c>
    </row>
    <row r="29" spans="1:8" ht="15">
      <c r="A29" s="55" t="s">
        <v>17</v>
      </c>
      <c r="B29" s="29">
        <v>252.37</v>
      </c>
      <c r="C29" s="57">
        <v>298.89</v>
      </c>
      <c r="D29" s="57">
        <v>307.08</v>
      </c>
      <c r="E29" s="57">
        <v>313.67</v>
      </c>
      <c r="F29" s="58">
        <v>303.96</v>
      </c>
      <c r="G29" s="48">
        <f aca="true" t="shared" si="2" ref="G29:G35">F29/E29*100-100</f>
        <v>-3.0956100360251355</v>
      </c>
      <c r="H29" s="57">
        <f aca="true" t="shared" si="3" ref="H29:H36">F29/B29*100-100</f>
        <v>20.442207869398104</v>
      </c>
    </row>
    <row r="30" spans="1:8" ht="15">
      <c r="A30" s="55" t="s">
        <v>18</v>
      </c>
      <c r="B30" s="18" t="s">
        <v>13</v>
      </c>
      <c r="C30" s="59">
        <v>298.54</v>
      </c>
      <c r="D30" s="59">
        <v>294.67</v>
      </c>
      <c r="E30" s="59">
        <v>282.65</v>
      </c>
      <c r="F30" s="60" t="s">
        <v>13</v>
      </c>
      <c r="G30" s="48" t="s">
        <v>16</v>
      </c>
      <c r="H30" s="57" t="s">
        <v>16</v>
      </c>
    </row>
    <row r="31" spans="1:8" ht="15">
      <c r="A31" s="51" t="s">
        <v>19</v>
      </c>
      <c r="B31" s="24">
        <v>252.91</v>
      </c>
      <c r="C31" s="52">
        <v>300.59</v>
      </c>
      <c r="D31" s="52">
        <v>300.85</v>
      </c>
      <c r="E31" s="52">
        <v>302.09</v>
      </c>
      <c r="F31" s="53">
        <v>309.51</v>
      </c>
      <c r="G31" s="61">
        <f t="shared" si="2"/>
        <v>2.456221655797947</v>
      </c>
      <c r="H31" s="62">
        <f t="shared" si="3"/>
        <v>22.3795025898541</v>
      </c>
    </row>
    <row r="32" spans="1:8" ht="15">
      <c r="A32" s="55" t="s">
        <v>20</v>
      </c>
      <c r="B32" s="29" t="s">
        <v>13</v>
      </c>
      <c r="C32" s="57" t="s">
        <v>13</v>
      </c>
      <c r="D32" s="57">
        <v>293.01</v>
      </c>
      <c r="E32" s="57">
        <v>324.23</v>
      </c>
      <c r="F32" s="58" t="s">
        <v>13</v>
      </c>
      <c r="G32" s="48" t="s">
        <v>16</v>
      </c>
      <c r="H32" s="57" t="s">
        <v>16</v>
      </c>
    </row>
    <row r="33" spans="1:8" ht="15">
      <c r="A33" s="55" t="s">
        <v>21</v>
      </c>
      <c r="B33" s="18">
        <v>251.16</v>
      </c>
      <c r="C33" s="59">
        <v>302.54</v>
      </c>
      <c r="D33" s="59">
        <v>301.59</v>
      </c>
      <c r="E33" s="59">
        <v>304.83</v>
      </c>
      <c r="F33" s="60">
        <v>299.81</v>
      </c>
      <c r="G33" s="48">
        <f t="shared" si="2"/>
        <v>-1.6468195387593028</v>
      </c>
      <c r="H33" s="57">
        <f t="shared" si="3"/>
        <v>19.3701226309922</v>
      </c>
    </row>
    <row r="34" spans="1:8" ht="15">
      <c r="A34" s="55" t="s">
        <v>22</v>
      </c>
      <c r="B34" s="18" t="s">
        <v>13</v>
      </c>
      <c r="C34" s="59">
        <v>305.36</v>
      </c>
      <c r="D34" s="59" t="s">
        <v>13</v>
      </c>
      <c r="E34" s="59">
        <v>305.97</v>
      </c>
      <c r="F34" s="60" t="s">
        <v>13</v>
      </c>
      <c r="G34" s="48" t="s">
        <v>16</v>
      </c>
      <c r="H34" s="57" t="s">
        <v>16</v>
      </c>
    </row>
    <row r="35" spans="1:8" ht="15">
      <c r="A35" s="51" t="s">
        <v>23</v>
      </c>
      <c r="B35" s="24">
        <v>246.96</v>
      </c>
      <c r="C35" s="52">
        <v>301.09</v>
      </c>
      <c r="D35" s="52">
        <v>296.33</v>
      </c>
      <c r="E35" s="52">
        <v>306.11</v>
      </c>
      <c r="F35" s="53">
        <v>299.48</v>
      </c>
      <c r="G35" s="61">
        <f t="shared" si="2"/>
        <v>-2.165888079448564</v>
      </c>
      <c r="H35" s="62">
        <f t="shared" si="3"/>
        <v>21.26660187884677</v>
      </c>
    </row>
    <row r="36" spans="1:8" ht="15">
      <c r="A36" s="55" t="s">
        <v>24</v>
      </c>
      <c r="B36" s="18">
        <v>226.44</v>
      </c>
      <c r="C36" s="49" t="s">
        <v>13</v>
      </c>
      <c r="D36" s="49">
        <v>262.66</v>
      </c>
      <c r="E36" s="49" t="s">
        <v>13</v>
      </c>
      <c r="F36" s="63">
        <v>251.16</v>
      </c>
      <c r="G36" s="48" t="s">
        <v>16</v>
      </c>
      <c r="H36" s="57">
        <f t="shared" si="3"/>
        <v>10.916799152093276</v>
      </c>
    </row>
    <row r="37" spans="1:8" ht="15">
      <c r="A37" s="55" t="s">
        <v>25</v>
      </c>
      <c r="B37" s="18">
        <v>251.12</v>
      </c>
      <c r="C37" s="59">
        <v>280.63</v>
      </c>
      <c r="D37" s="59">
        <v>276.25</v>
      </c>
      <c r="E37" s="59">
        <v>277.03</v>
      </c>
      <c r="F37" s="60" t="s">
        <v>13</v>
      </c>
      <c r="G37" s="48" t="s">
        <v>16</v>
      </c>
      <c r="H37" s="57" t="s">
        <v>16</v>
      </c>
    </row>
    <row r="38" spans="1:8" ht="15" customHeight="1">
      <c r="A38" s="55" t="s">
        <v>26</v>
      </c>
      <c r="B38" s="56">
        <v>225.92</v>
      </c>
      <c r="C38" s="59" t="s">
        <v>13</v>
      </c>
      <c r="D38" s="59" t="s">
        <v>13</v>
      </c>
      <c r="E38" s="59" t="s">
        <v>13</v>
      </c>
      <c r="F38" s="60" t="s">
        <v>13</v>
      </c>
      <c r="G38" s="61" t="s">
        <v>16</v>
      </c>
      <c r="H38" s="57" t="s">
        <v>16</v>
      </c>
    </row>
    <row r="39" spans="1:8" ht="15">
      <c r="A39" s="51" t="s">
        <v>27</v>
      </c>
      <c r="B39" s="64">
        <v>233.29</v>
      </c>
      <c r="C39" s="65">
        <v>276.43</v>
      </c>
      <c r="D39" s="65">
        <v>265.97</v>
      </c>
      <c r="E39" s="65">
        <v>272.43</v>
      </c>
      <c r="F39" s="66">
        <v>275.57</v>
      </c>
      <c r="G39" s="67">
        <f>F39/E39*100-100</f>
        <v>1.1525896560584243</v>
      </c>
      <c r="H39" s="62">
        <f>F39/B39*100-100</f>
        <v>18.12336576792832</v>
      </c>
    </row>
    <row r="40" spans="1:8" ht="15" customHeight="1">
      <c r="A40" s="68" t="s">
        <v>28</v>
      </c>
      <c r="B40" s="35">
        <v>244.67</v>
      </c>
      <c r="C40" s="35">
        <v>300.61</v>
      </c>
      <c r="D40" s="35">
        <v>297.69</v>
      </c>
      <c r="E40" s="35">
        <v>301.06</v>
      </c>
      <c r="F40" s="35">
        <v>300.48</v>
      </c>
      <c r="G40" s="69">
        <f>F40/E40*100-100</f>
        <v>-0.1926526273832394</v>
      </c>
      <c r="H40" s="37">
        <f>F40/B40*100-100</f>
        <v>22.810315935750197</v>
      </c>
    </row>
    <row r="41" spans="1:8" ht="15" customHeight="1">
      <c r="A41" s="38" t="s">
        <v>31</v>
      </c>
      <c r="B41" s="38"/>
      <c r="C41" s="38"/>
      <c r="D41" s="38"/>
      <c r="E41" s="38"/>
      <c r="F41" s="38"/>
      <c r="G41" s="38"/>
      <c r="H41" s="38"/>
    </row>
    <row r="42" spans="1:8" ht="15" customHeight="1">
      <c r="A42" s="17" t="s">
        <v>17</v>
      </c>
      <c r="B42" s="70">
        <v>253.18</v>
      </c>
      <c r="C42" s="13" t="s">
        <v>13</v>
      </c>
      <c r="D42" s="13" t="s">
        <v>13</v>
      </c>
      <c r="E42" s="13">
        <v>261.99</v>
      </c>
      <c r="F42" s="14" t="s">
        <v>13</v>
      </c>
      <c r="G42" s="15" t="s">
        <v>16</v>
      </c>
      <c r="H42" s="71" t="s">
        <v>16</v>
      </c>
    </row>
    <row r="43" spans="1:8" ht="15">
      <c r="A43" s="17" t="s">
        <v>18</v>
      </c>
      <c r="B43" s="18">
        <v>265.8</v>
      </c>
      <c r="C43" s="19">
        <v>276.08</v>
      </c>
      <c r="D43" s="19">
        <v>267.25</v>
      </c>
      <c r="E43" s="19">
        <v>282.31</v>
      </c>
      <c r="F43" s="20">
        <v>276.18</v>
      </c>
      <c r="G43" s="21">
        <f>F43/E43*100-100</f>
        <v>-2.1713718961425315</v>
      </c>
      <c r="H43" s="71">
        <f>F43/B43*100-100</f>
        <v>3.9051918735891604</v>
      </c>
    </row>
    <row r="44" spans="1:8" ht="15">
      <c r="A44" s="17" t="s">
        <v>32</v>
      </c>
      <c r="B44" s="29">
        <v>228.37</v>
      </c>
      <c r="C44" s="22" t="s">
        <v>13</v>
      </c>
      <c r="D44" s="22">
        <v>263.08</v>
      </c>
      <c r="E44" s="22">
        <v>276.27</v>
      </c>
      <c r="F44" s="72" t="s">
        <v>13</v>
      </c>
      <c r="G44" s="21" t="s">
        <v>16</v>
      </c>
      <c r="H44" s="71" t="s">
        <v>16</v>
      </c>
    </row>
    <row r="45" spans="1:8" ht="15">
      <c r="A45" s="17" t="s">
        <v>33</v>
      </c>
      <c r="B45" s="73" t="s">
        <v>13</v>
      </c>
      <c r="C45" s="22" t="s">
        <v>13</v>
      </c>
      <c r="D45" s="22" t="s">
        <v>13</v>
      </c>
      <c r="E45" s="22" t="s">
        <v>13</v>
      </c>
      <c r="F45" s="72" t="s">
        <v>13</v>
      </c>
      <c r="G45" s="21" t="s">
        <v>16</v>
      </c>
      <c r="H45" s="71" t="s">
        <v>16</v>
      </c>
    </row>
    <row r="46" spans="1:8" ht="15">
      <c r="A46" s="23" t="s">
        <v>19</v>
      </c>
      <c r="B46" s="24">
        <v>253</v>
      </c>
      <c r="C46" s="25">
        <v>275.47</v>
      </c>
      <c r="D46" s="25">
        <v>263.36</v>
      </c>
      <c r="E46" s="25">
        <v>275.63</v>
      </c>
      <c r="F46" s="26">
        <v>276.44</v>
      </c>
      <c r="G46" s="27">
        <f>F46/E46*100-100</f>
        <v>0.2938722200050705</v>
      </c>
      <c r="H46" s="74">
        <f>F46/B46*100-100</f>
        <v>9.264822134387344</v>
      </c>
    </row>
    <row r="47" spans="1:8" ht="15">
      <c r="A47" s="17" t="s">
        <v>20</v>
      </c>
      <c r="B47" s="18">
        <v>230.28</v>
      </c>
      <c r="C47" s="19" t="s">
        <v>13</v>
      </c>
      <c r="D47" s="19">
        <v>266.36</v>
      </c>
      <c r="E47" s="19">
        <v>278.62</v>
      </c>
      <c r="F47" s="20">
        <v>229.29</v>
      </c>
      <c r="G47" s="21">
        <f>F47/E47*100-100</f>
        <v>-17.705118081975456</v>
      </c>
      <c r="H47" s="71">
        <f>F47/B47*100-100</f>
        <v>-0.4299114121938459</v>
      </c>
    </row>
    <row r="48" spans="1:8" ht="15">
      <c r="A48" s="17" t="s">
        <v>21</v>
      </c>
      <c r="B48" s="18">
        <v>240.14</v>
      </c>
      <c r="C48" s="19">
        <v>285.57</v>
      </c>
      <c r="D48" s="19">
        <v>274.44</v>
      </c>
      <c r="E48" s="19">
        <v>279.6</v>
      </c>
      <c r="F48" s="20">
        <v>285.79</v>
      </c>
      <c r="G48" s="21">
        <f>F48/E48*100-100</f>
        <v>2.2138769670958567</v>
      </c>
      <c r="H48" s="71">
        <f>F48/B48*100-100</f>
        <v>19.009744315815794</v>
      </c>
    </row>
    <row r="49" spans="1:8" ht="15">
      <c r="A49" s="17" t="s">
        <v>22</v>
      </c>
      <c r="B49" s="18">
        <v>236.56</v>
      </c>
      <c r="C49" s="19">
        <v>292.97</v>
      </c>
      <c r="D49" s="19">
        <v>284.21</v>
      </c>
      <c r="E49" s="19">
        <v>290.8</v>
      </c>
      <c r="F49" s="20">
        <v>292</v>
      </c>
      <c r="G49" s="75">
        <f aca="true" t="shared" si="4" ref="G49:G57">F49/E49*100-100</f>
        <v>0.41265474552956505</v>
      </c>
      <c r="H49" s="71">
        <f aca="true" t="shared" si="5" ref="H49:H57">F49/B49*100-100</f>
        <v>23.43591477849172</v>
      </c>
    </row>
    <row r="50" spans="1:8" ht="15">
      <c r="A50" s="17" t="s">
        <v>34</v>
      </c>
      <c r="B50" s="18">
        <v>230.42</v>
      </c>
      <c r="C50" s="19">
        <v>283.56</v>
      </c>
      <c r="D50" s="19">
        <v>279.39</v>
      </c>
      <c r="E50" s="19">
        <v>276.06</v>
      </c>
      <c r="F50" s="20">
        <v>277.23</v>
      </c>
      <c r="G50" s="21">
        <f>F50/E50*100-100</f>
        <v>0.4238209084981577</v>
      </c>
      <c r="H50" s="71">
        <f t="shared" si="5"/>
        <v>20.315076816248606</v>
      </c>
    </row>
    <row r="51" spans="1:8" ht="15">
      <c r="A51" s="17" t="s">
        <v>35</v>
      </c>
      <c r="B51" s="18" t="s">
        <v>13</v>
      </c>
      <c r="C51" s="19" t="s">
        <v>13</v>
      </c>
      <c r="D51" s="19" t="s">
        <v>13</v>
      </c>
      <c r="E51" s="19" t="s">
        <v>13</v>
      </c>
      <c r="F51" s="20" t="s">
        <v>13</v>
      </c>
      <c r="G51" s="21" t="s">
        <v>16</v>
      </c>
      <c r="H51" s="71" t="s">
        <v>16</v>
      </c>
    </row>
    <row r="52" spans="1:8" ht="15">
      <c r="A52" s="23" t="s">
        <v>23</v>
      </c>
      <c r="B52" s="24">
        <v>236.17</v>
      </c>
      <c r="C52" s="25">
        <v>289.47</v>
      </c>
      <c r="D52" s="25">
        <v>280.6</v>
      </c>
      <c r="E52" s="25">
        <v>285.79</v>
      </c>
      <c r="F52" s="26">
        <v>288.3</v>
      </c>
      <c r="G52" s="76">
        <f t="shared" si="4"/>
        <v>0.8782672591763259</v>
      </c>
      <c r="H52" s="74">
        <f t="shared" si="5"/>
        <v>22.073082948723382</v>
      </c>
    </row>
    <row r="53" spans="1:8" ht="15" customHeight="1">
      <c r="A53" s="17" t="s">
        <v>24</v>
      </c>
      <c r="B53" s="18">
        <v>180.54</v>
      </c>
      <c r="C53" s="19">
        <v>237.42</v>
      </c>
      <c r="D53" s="19">
        <v>232.28</v>
      </c>
      <c r="E53" s="19">
        <v>238.56</v>
      </c>
      <c r="F53" s="20">
        <v>243.85</v>
      </c>
      <c r="G53" s="75">
        <f t="shared" si="4"/>
        <v>2.2174714956405097</v>
      </c>
      <c r="H53" s="71">
        <f t="shared" si="5"/>
        <v>35.06702115874597</v>
      </c>
    </row>
    <row r="54" spans="1:8" ht="15">
      <c r="A54" s="17" t="s">
        <v>25</v>
      </c>
      <c r="B54" s="18">
        <v>198.06</v>
      </c>
      <c r="C54" s="19">
        <v>256.69</v>
      </c>
      <c r="D54" s="19">
        <v>254.34</v>
      </c>
      <c r="E54" s="19">
        <v>255.38</v>
      </c>
      <c r="F54" s="20">
        <v>261.5</v>
      </c>
      <c r="G54" s="75">
        <f t="shared" si="4"/>
        <v>2.396428851123815</v>
      </c>
      <c r="H54" s="71">
        <f t="shared" si="5"/>
        <v>32.030697768353036</v>
      </c>
    </row>
    <row r="55" spans="1:8" ht="15" customHeight="1">
      <c r="A55" s="17" t="s">
        <v>26</v>
      </c>
      <c r="B55" s="18">
        <v>201.12</v>
      </c>
      <c r="C55" s="19">
        <v>250.99</v>
      </c>
      <c r="D55" s="19">
        <v>254.9</v>
      </c>
      <c r="E55" s="19">
        <v>254.62</v>
      </c>
      <c r="F55" s="20">
        <v>251.77</v>
      </c>
      <c r="G55" s="75">
        <f t="shared" si="4"/>
        <v>-1.1193150577330897</v>
      </c>
      <c r="H55" s="71">
        <f t="shared" si="5"/>
        <v>25.183969769291963</v>
      </c>
    </row>
    <row r="56" spans="1:8" ht="15" customHeight="1">
      <c r="A56" s="23" t="s">
        <v>27</v>
      </c>
      <c r="B56" s="30">
        <v>193.35</v>
      </c>
      <c r="C56" s="31">
        <v>248.53</v>
      </c>
      <c r="D56" s="31">
        <v>246.67</v>
      </c>
      <c r="E56" s="31">
        <v>250.08</v>
      </c>
      <c r="F56" s="32">
        <v>254.33</v>
      </c>
      <c r="G56" s="77">
        <f t="shared" si="4"/>
        <v>1.69945617402432</v>
      </c>
      <c r="H56" s="74">
        <f t="shared" si="5"/>
        <v>31.538660460305152</v>
      </c>
    </row>
    <row r="57" spans="1:8" ht="15" customHeight="1">
      <c r="A57" s="34" t="s">
        <v>36</v>
      </c>
      <c r="B57" s="35">
        <v>212.14</v>
      </c>
      <c r="C57" s="35">
        <v>266.98</v>
      </c>
      <c r="D57" s="35">
        <v>261.65</v>
      </c>
      <c r="E57" s="35">
        <v>266.27</v>
      </c>
      <c r="F57" s="35">
        <v>271.34</v>
      </c>
      <c r="G57" s="36">
        <f t="shared" si="4"/>
        <v>1.9040823224546415</v>
      </c>
      <c r="H57" s="37">
        <f t="shared" si="5"/>
        <v>27.9060997454511</v>
      </c>
    </row>
    <row r="58" spans="1:8" ht="15" customHeight="1">
      <c r="A58" s="38" t="s">
        <v>37</v>
      </c>
      <c r="B58" s="38"/>
      <c r="C58" s="38"/>
      <c r="D58" s="38"/>
      <c r="E58" s="38"/>
      <c r="F58" s="38"/>
      <c r="G58" s="38"/>
      <c r="H58" s="38"/>
    </row>
    <row r="59" spans="1:8" ht="15">
      <c r="A59" s="78" t="s">
        <v>11</v>
      </c>
      <c r="B59" s="12" t="s">
        <v>13</v>
      </c>
      <c r="C59" s="79" t="s">
        <v>13</v>
      </c>
      <c r="D59" s="79" t="s">
        <v>16</v>
      </c>
      <c r="E59" s="79" t="s">
        <v>13</v>
      </c>
      <c r="F59" s="80" t="s">
        <v>16</v>
      </c>
      <c r="G59" s="79" t="s">
        <v>16</v>
      </c>
      <c r="H59" s="79" t="s">
        <v>16</v>
      </c>
    </row>
    <row r="60" spans="1:8" ht="15" customHeight="1">
      <c r="A60" s="78" t="s">
        <v>12</v>
      </c>
      <c r="B60" s="18" t="s">
        <v>13</v>
      </c>
      <c r="C60" s="81">
        <v>331.25</v>
      </c>
      <c r="D60" s="81">
        <v>289.06</v>
      </c>
      <c r="E60" s="81">
        <v>290.81</v>
      </c>
      <c r="F60" s="82" t="s">
        <v>13</v>
      </c>
      <c r="G60" s="83" t="s">
        <v>16</v>
      </c>
      <c r="H60" s="84" t="s">
        <v>16</v>
      </c>
    </row>
    <row r="61" spans="1:8" ht="15">
      <c r="A61" s="85" t="s">
        <v>14</v>
      </c>
      <c r="B61" s="24">
        <v>290.81</v>
      </c>
      <c r="C61" s="86">
        <v>328.56</v>
      </c>
      <c r="D61" s="86">
        <v>292.28</v>
      </c>
      <c r="E61" s="87">
        <v>297.7</v>
      </c>
      <c r="F61" s="88" t="s">
        <v>13</v>
      </c>
      <c r="G61" s="54" t="s">
        <v>16</v>
      </c>
      <c r="H61" s="89" t="s">
        <v>16</v>
      </c>
    </row>
    <row r="62" spans="1:8" ht="15">
      <c r="A62" s="55" t="s">
        <v>17</v>
      </c>
      <c r="B62" s="18" t="s">
        <v>13</v>
      </c>
      <c r="C62" s="46" t="s">
        <v>13</v>
      </c>
      <c r="D62" s="46" t="s">
        <v>13</v>
      </c>
      <c r="E62" s="46" t="s">
        <v>13</v>
      </c>
      <c r="F62" s="47" t="s">
        <v>13</v>
      </c>
      <c r="G62" s="49" t="s">
        <v>16</v>
      </c>
      <c r="H62" s="90" t="s">
        <v>16</v>
      </c>
    </row>
    <row r="63" spans="1:8" ht="15">
      <c r="A63" s="55" t="s">
        <v>18</v>
      </c>
      <c r="B63" s="91">
        <v>269.31</v>
      </c>
      <c r="C63" s="59">
        <v>294.04</v>
      </c>
      <c r="D63" s="59">
        <v>274.32</v>
      </c>
      <c r="E63" s="59">
        <v>290.21</v>
      </c>
      <c r="F63" s="60">
        <v>270.72</v>
      </c>
      <c r="G63" s="57">
        <f aca="true" t="shared" si="6" ref="G63:G76">F63/E63*100-100</f>
        <v>-6.715826470486874</v>
      </c>
      <c r="H63" s="90">
        <f aca="true" t="shared" si="7" ref="H63:H76">F63/B63*100-100</f>
        <v>0.5235602094241045</v>
      </c>
    </row>
    <row r="64" spans="1:8" ht="15">
      <c r="A64" s="55" t="s">
        <v>32</v>
      </c>
      <c r="B64" s="45" t="s">
        <v>13</v>
      </c>
      <c r="C64" s="46" t="s">
        <v>13</v>
      </c>
      <c r="D64" s="46">
        <v>279.79</v>
      </c>
      <c r="E64" s="46">
        <v>294.97</v>
      </c>
      <c r="F64" s="47">
        <v>289.48</v>
      </c>
      <c r="G64" s="57">
        <f t="shared" si="6"/>
        <v>-1.8612062243617942</v>
      </c>
      <c r="H64" s="90" t="s">
        <v>16</v>
      </c>
    </row>
    <row r="65" spans="1:8" ht="15">
      <c r="A65" s="55" t="s">
        <v>33</v>
      </c>
      <c r="B65" s="45" t="s">
        <v>16</v>
      </c>
      <c r="C65" s="46" t="s">
        <v>13</v>
      </c>
      <c r="D65" s="46" t="s">
        <v>13</v>
      </c>
      <c r="E65" s="46" t="s">
        <v>13</v>
      </c>
      <c r="F65" s="47">
        <v>273.44</v>
      </c>
      <c r="G65" s="57" t="s">
        <v>16</v>
      </c>
      <c r="H65" s="90" t="s">
        <v>16</v>
      </c>
    </row>
    <row r="66" spans="1:8" ht="15">
      <c r="A66" s="51" t="s">
        <v>19</v>
      </c>
      <c r="B66" s="92">
        <v>265.97</v>
      </c>
      <c r="C66" s="93">
        <v>289.93</v>
      </c>
      <c r="D66" s="93">
        <v>275.04</v>
      </c>
      <c r="E66" s="93">
        <v>289.5</v>
      </c>
      <c r="F66" s="94">
        <v>275.8</v>
      </c>
      <c r="G66" s="62">
        <f t="shared" si="6"/>
        <v>-4.732297063903275</v>
      </c>
      <c r="H66" s="89">
        <f t="shared" si="7"/>
        <v>3.695905553257873</v>
      </c>
    </row>
    <row r="67" spans="1:8" ht="15">
      <c r="A67" s="55" t="s">
        <v>21</v>
      </c>
      <c r="B67" s="18">
        <v>216</v>
      </c>
      <c r="C67" s="59" t="s">
        <v>13</v>
      </c>
      <c r="D67" s="59">
        <v>268.92</v>
      </c>
      <c r="E67" s="59">
        <v>260.59</v>
      </c>
      <c r="F67" s="60">
        <v>257.44</v>
      </c>
      <c r="G67" s="57">
        <f t="shared" si="6"/>
        <v>-1.2087954257645919</v>
      </c>
      <c r="H67" s="90">
        <f t="shared" si="7"/>
        <v>19.18518518518519</v>
      </c>
    </row>
    <row r="68" spans="1:8" ht="15">
      <c r="A68" s="55" t="s">
        <v>22</v>
      </c>
      <c r="B68" s="95">
        <v>238.59</v>
      </c>
      <c r="C68" s="96">
        <v>270.11</v>
      </c>
      <c r="D68" s="96">
        <v>283.83</v>
      </c>
      <c r="E68" s="96">
        <v>282.97</v>
      </c>
      <c r="F68" s="97">
        <v>277.32</v>
      </c>
      <c r="G68" s="96">
        <f t="shared" si="6"/>
        <v>-1.9966780930840855</v>
      </c>
      <c r="H68" s="98">
        <f t="shared" si="7"/>
        <v>16.232868100088012</v>
      </c>
    </row>
    <row r="69" spans="1:8" ht="15">
      <c r="A69" s="55" t="s">
        <v>34</v>
      </c>
      <c r="B69" s="18">
        <v>237.05</v>
      </c>
      <c r="C69" s="59">
        <v>272.89</v>
      </c>
      <c r="D69" s="59">
        <v>275.4</v>
      </c>
      <c r="E69" s="59">
        <v>270.22</v>
      </c>
      <c r="F69" s="60">
        <v>280.76</v>
      </c>
      <c r="G69" s="57">
        <f t="shared" si="6"/>
        <v>3.9005254977425636</v>
      </c>
      <c r="H69" s="98">
        <f t="shared" si="7"/>
        <v>18.439147859101453</v>
      </c>
    </row>
    <row r="70" spans="1:8" ht="15">
      <c r="A70" s="51" t="s">
        <v>23</v>
      </c>
      <c r="B70" s="24">
        <v>235.04</v>
      </c>
      <c r="C70" s="52">
        <v>267.83</v>
      </c>
      <c r="D70" s="52">
        <v>279.92</v>
      </c>
      <c r="E70" s="52">
        <v>277.89</v>
      </c>
      <c r="F70" s="53">
        <v>275.43</v>
      </c>
      <c r="G70" s="93">
        <f t="shared" si="6"/>
        <v>-0.8852423620857195</v>
      </c>
      <c r="H70" s="99">
        <f t="shared" si="7"/>
        <v>17.18430905377808</v>
      </c>
    </row>
    <row r="71" spans="1:8" ht="15">
      <c r="A71" s="55" t="s">
        <v>24</v>
      </c>
      <c r="B71" s="91">
        <v>178.07</v>
      </c>
      <c r="C71" s="59" t="s">
        <v>13</v>
      </c>
      <c r="D71" s="59" t="s">
        <v>13</v>
      </c>
      <c r="E71" s="59" t="s">
        <v>13</v>
      </c>
      <c r="F71" s="60">
        <v>217.84</v>
      </c>
      <c r="G71" s="57" t="s">
        <v>16</v>
      </c>
      <c r="H71" s="98">
        <f t="shared" si="7"/>
        <v>22.333913629471567</v>
      </c>
    </row>
    <row r="72" spans="1:8" ht="15">
      <c r="A72" s="55" t="s">
        <v>25</v>
      </c>
      <c r="B72" s="18">
        <v>206.41</v>
      </c>
      <c r="C72" s="59">
        <v>227.97</v>
      </c>
      <c r="D72" s="59">
        <v>234.22</v>
      </c>
      <c r="E72" s="59" t="s">
        <v>13</v>
      </c>
      <c r="F72" s="60">
        <v>210.22</v>
      </c>
      <c r="G72" s="57" t="s">
        <v>16</v>
      </c>
      <c r="H72" s="98">
        <f t="shared" si="7"/>
        <v>1.845840802286716</v>
      </c>
    </row>
    <row r="73" spans="1:8" ht="15">
      <c r="A73" s="55" t="s">
        <v>26</v>
      </c>
      <c r="B73" s="18">
        <v>209.26</v>
      </c>
      <c r="C73" s="59">
        <v>236.77</v>
      </c>
      <c r="D73" s="59">
        <v>232.66</v>
      </c>
      <c r="E73" s="59">
        <v>225.73</v>
      </c>
      <c r="F73" s="60">
        <v>233.66</v>
      </c>
      <c r="G73" s="96">
        <f t="shared" si="6"/>
        <v>3.513046560049631</v>
      </c>
      <c r="H73" s="98">
        <f t="shared" si="7"/>
        <v>11.660135716333755</v>
      </c>
    </row>
    <row r="74" spans="1:8" ht="15">
      <c r="A74" s="51" t="s">
        <v>27</v>
      </c>
      <c r="B74" s="100">
        <v>204.46</v>
      </c>
      <c r="C74" s="101">
        <v>234.89</v>
      </c>
      <c r="D74" s="101">
        <v>232.74</v>
      </c>
      <c r="E74" s="101">
        <v>222.85</v>
      </c>
      <c r="F74" s="102">
        <v>227.44</v>
      </c>
      <c r="G74" s="62">
        <f t="shared" si="6"/>
        <v>2.059681400044866</v>
      </c>
      <c r="H74" s="99">
        <f t="shared" si="7"/>
        <v>11.239362222439595</v>
      </c>
    </row>
    <row r="75" spans="1:8" ht="15">
      <c r="A75" s="103" t="s">
        <v>28</v>
      </c>
      <c r="B75" s="104">
        <v>238.84</v>
      </c>
      <c r="C75" s="104">
        <v>273.91</v>
      </c>
      <c r="D75" s="104">
        <v>272.37</v>
      </c>
      <c r="E75" s="104">
        <v>273.77</v>
      </c>
      <c r="F75" s="104">
        <v>269.45</v>
      </c>
      <c r="G75" s="105">
        <f t="shared" si="6"/>
        <v>-1.5779669065273794</v>
      </c>
      <c r="H75" s="106">
        <f t="shared" si="7"/>
        <v>12.816111204153401</v>
      </c>
    </row>
    <row r="76" spans="1:8" ht="15">
      <c r="A76" s="107" t="s">
        <v>38</v>
      </c>
      <c r="B76" s="108">
        <v>231.07</v>
      </c>
      <c r="C76" s="108">
        <v>282.31</v>
      </c>
      <c r="D76" s="108">
        <v>277.98</v>
      </c>
      <c r="E76" s="108">
        <v>282.32</v>
      </c>
      <c r="F76" s="108">
        <v>281.33</v>
      </c>
      <c r="G76" s="109">
        <f t="shared" si="6"/>
        <v>-0.35066591102295774</v>
      </c>
      <c r="H76" s="110">
        <f t="shared" si="7"/>
        <v>21.75098455013631</v>
      </c>
    </row>
    <row r="77" spans="1:8" ht="15">
      <c r="A77" s="111"/>
      <c r="C77" s="111"/>
      <c r="D77" s="111"/>
      <c r="E77" s="111"/>
      <c r="F77" s="111"/>
      <c r="G77" s="111"/>
      <c r="H77" s="111"/>
    </row>
    <row r="78" spans="1:8" ht="15">
      <c r="A78" s="112" t="s">
        <v>39</v>
      </c>
      <c r="B78" s="113"/>
      <c r="C78" s="112"/>
      <c r="D78" s="112"/>
      <c r="E78" s="112"/>
      <c r="F78" s="112"/>
      <c r="G78" s="112"/>
      <c r="H78" s="114"/>
    </row>
    <row r="79" spans="1:8" ht="15">
      <c r="A79" s="115" t="s">
        <v>40</v>
      </c>
      <c r="B79" s="113"/>
      <c r="C79" s="112"/>
      <c r="D79" s="112"/>
      <c r="E79" s="112"/>
      <c r="F79" s="112"/>
      <c r="G79" s="112"/>
      <c r="H79" s="114"/>
    </row>
    <row r="80" spans="1:8" ht="15">
      <c r="A80" s="112" t="s">
        <v>41</v>
      </c>
      <c r="B80" s="113"/>
      <c r="C80" s="112"/>
      <c r="D80" s="112"/>
      <c r="E80" s="112"/>
      <c r="F80" s="112"/>
      <c r="G80" s="112"/>
      <c r="H80" s="114"/>
    </row>
    <row r="81" spans="1:8" ht="15">
      <c r="A81" s="112" t="s">
        <v>42</v>
      </c>
      <c r="B81" s="112"/>
      <c r="C81" s="112"/>
      <c r="D81" s="112"/>
      <c r="E81" s="112"/>
      <c r="F81" s="112"/>
      <c r="G81" s="112"/>
      <c r="H81" s="116"/>
    </row>
    <row r="82" ht="15">
      <c r="A82" s="117"/>
    </row>
    <row r="83" ht="15">
      <c r="F83" s="118" t="s">
        <v>43</v>
      </c>
    </row>
    <row r="84" ht="15">
      <c r="F84" s="118" t="s">
        <v>44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2021-10-27T14:09:54Z</dcterms:created>
  <dcterms:modified xsi:type="dcterms:W3CDTF">2021-10-27T14:10:18Z</dcterms:modified>
  <cp:category/>
  <cp:version/>
  <cp:contentType/>
  <cp:contentStatus/>
</cp:coreProperties>
</file>