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41 sav" sheetId="1" r:id="rId1"/>
  </sheets>
  <definedNames/>
  <calcPr fullCalcOnLoad="1"/>
</workbook>
</file>

<file path=xl/sharedStrings.xml><?xml version="1.0" encoding="utf-8"?>
<sst xmlns="http://schemas.openxmlformats.org/spreadsheetml/2006/main" count="212" uniqueCount="53">
  <si>
    <t>Galvijų supirkimo kainos* Europos Sąjungos valstybėse 2021 m. 38–41 sav., EUR/100 kg skerdenų (be PVM)</t>
  </si>
  <si>
    <t>Valstybė</t>
  </si>
  <si>
    <t>Pokytis %</t>
  </si>
  <si>
    <t>41 sav.
(10 05–11)</t>
  </si>
  <si>
    <t>38 sav.
(09 20–26)</t>
  </si>
  <si>
    <t>39 sav.
(09 27–10 03)</t>
  </si>
  <si>
    <t>40 sav.
(10 04–10)</t>
  </si>
  <si>
    <t>41 sav.
(10 11–17)</t>
  </si>
  <si>
    <t>savaitės**</t>
  </si>
  <si>
    <t>metų***</t>
  </si>
  <si>
    <t>8 mėnesių ir jaunesni nei 12 mėnesių galvijai (Z)</t>
  </si>
  <si>
    <t>Danija</t>
  </si>
  <si>
    <t>Estija</t>
  </si>
  <si>
    <t>●</t>
  </si>
  <si>
    <t>-</t>
  </si>
  <si>
    <t>Airija</t>
  </si>
  <si>
    <t>Graikija</t>
  </si>
  <si>
    <t>Ispanija</t>
  </si>
  <si>
    <t>Italija</t>
  </si>
  <si>
    <t>Latvija</t>
  </si>
  <si>
    <t>Nyderlandai</t>
  </si>
  <si>
    <t>Lenkija</t>
  </si>
  <si>
    <t>Rumunija</t>
  </si>
  <si>
    <t>Švedija</t>
  </si>
  <si>
    <t>ES vidutinė kaina</t>
  </si>
  <si>
    <t>Jauni buliai (A)</t>
  </si>
  <si>
    <t>Belgija</t>
  </si>
  <si>
    <t>Bulgarija</t>
  </si>
  <si>
    <t>Čekija</t>
  </si>
  <si>
    <t>Vokietija</t>
  </si>
  <si>
    <t>Prancūzija</t>
  </si>
  <si>
    <t>Kroatija</t>
  </si>
  <si>
    <t>Kipras</t>
  </si>
  <si>
    <t>Lietuva</t>
  </si>
  <si>
    <t>Liuksemburgas</t>
  </si>
  <si>
    <t>Vengrija</t>
  </si>
  <si>
    <t>Malta</t>
  </si>
  <si>
    <t>Austrija</t>
  </si>
  <si>
    <t>Portugalija</t>
  </si>
  <si>
    <t>Slovėnija</t>
  </si>
  <si>
    <t>Slovakija</t>
  </si>
  <si>
    <t>Suomija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</si>
  <si>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</si>
  <si>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</si>
  <si>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</si>
  <si>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</si>
  <si>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</si>
  <si>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</si>
  <si>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2021 m. 41 savaitę su 2021 m. 40 savaite</t>
  </si>
  <si>
    <t>*** lyginant 2021 m. 41 savaitę su 2020 m. 41 savaite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</si>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</sst>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41" fillId="0" borderId="0" xfId="0" applyFont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9" applyFont="1" applyFill="1" applyBorder="1" applyAlignment="1">
      <alignment horizontal="center" vertical="center" wrapText="1"/>
      <protection/>
    </xf>
    <xf numFmtId="2" fontId="20" fillId="33" borderId="17" xfId="48" applyNumberFormat="1" applyFont="1" applyFill="1" applyBorder="1" applyAlignment="1">
      <alignment horizontal="center" vertical="center" wrapText="1"/>
      <protection/>
    </xf>
    <xf numFmtId="2" fontId="20" fillId="33" borderId="18" xfId="48" applyNumberFormat="1" applyFont="1" applyFill="1" applyBorder="1" applyAlignment="1">
      <alignment horizontal="center" vertical="center" wrapText="1"/>
      <protection/>
    </xf>
    <xf numFmtId="0" fontId="5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1" fillId="0" borderId="0" xfId="0" applyFont="1" applyFill="1" applyBorder="1" applyAlignment="1">
      <alignment/>
    </xf>
    <xf numFmtId="4" fontId="52" fillId="0" borderId="21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22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Alignment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Alignment="1" quotePrefix="1">
      <alignment horizontal="right" vertical="center" indent="1"/>
    </xf>
    <xf numFmtId="4" fontId="52" fillId="0" borderId="23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2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3" xfId="0" applyNumberFormat="1" applyFont="1" applyFill="1" applyBorder="1" applyAlignment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4" fontId="52" fillId="0" borderId="26" xfId="0" applyNumberFormat="1" applyFont="1" applyFill="1" applyBorder="1" applyAlignment="1" quotePrefix="1">
      <alignment horizontal="right" vertical="center" indent="1"/>
    </xf>
    <xf numFmtId="0" fontId="50" fillId="33" borderId="27" xfId="0" applyFont="1" applyFill="1" applyBorder="1" applyAlignment="1">
      <alignment/>
    </xf>
    <xf numFmtId="4" fontId="53" fillId="33" borderId="28" xfId="0" applyNumberFormat="1" applyFont="1" applyFill="1" applyBorder="1" applyAlignment="1">
      <alignment horizontal="right" vertical="center" indent="1"/>
    </xf>
    <xf numFmtId="2" fontId="53" fillId="33" borderId="27" xfId="0" applyNumberFormat="1" applyFont="1" applyFill="1" applyBorder="1" applyAlignment="1" quotePrefix="1">
      <alignment horizontal="right" vertical="center" indent="1"/>
    </xf>
    <xf numFmtId="2" fontId="53" fillId="33" borderId="29" xfId="0" applyNumberFormat="1" applyFont="1" applyFill="1" applyBorder="1" applyAlignment="1">
      <alignment horizontal="right" vertical="center" indent="1"/>
    </xf>
    <xf numFmtId="0" fontId="50" fillId="0" borderId="20" xfId="0" applyFont="1" applyFill="1" applyBorder="1" applyAlignment="1">
      <alignment horizontal="center" vertical="center"/>
    </xf>
    <xf numFmtId="2" fontId="52" fillId="0" borderId="20" xfId="0" applyNumberFormat="1" applyFont="1" applyBorder="1" applyAlignment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indent="1"/>
    </xf>
    <xf numFmtId="4" fontId="52" fillId="0" borderId="30" xfId="0" applyNumberFormat="1" applyFont="1" applyFill="1" applyBorder="1" applyAlignment="1" quotePrefix="1">
      <alignment horizontal="right" vertical="center" indent="1"/>
    </xf>
    <xf numFmtId="4" fontId="52" fillId="0" borderId="31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22" xfId="0" applyNumberFormat="1" applyFont="1" applyFill="1" applyBorder="1" applyAlignment="1" quotePrefix="1">
      <alignment horizontal="right" vertical="center" wrapText="1" indent="1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32" xfId="0" applyNumberFormat="1" applyFont="1" applyFill="1" applyBorder="1" applyAlignment="1" quotePrefix="1">
      <alignment horizontal="right" vertical="center" indent="1"/>
    </xf>
    <xf numFmtId="4" fontId="52" fillId="0" borderId="33" xfId="0" applyNumberFormat="1" applyFont="1" applyFill="1" applyBorder="1" applyAlignment="1" quotePrefix="1">
      <alignment horizontal="right" vertical="center" indent="1"/>
    </xf>
    <xf numFmtId="4" fontId="52" fillId="0" borderId="34" xfId="0" applyNumberFormat="1" applyFont="1" applyFill="1" applyBorder="1" applyAlignment="1" quotePrefix="1">
      <alignment horizontal="right" vertical="center" indent="1"/>
    </xf>
    <xf numFmtId="2" fontId="52" fillId="0" borderId="33" xfId="0" applyNumberFormat="1" applyFont="1" applyFill="1" applyBorder="1" applyAlignment="1">
      <alignment horizontal="right" vertical="center" indent="1"/>
    </xf>
    <xf numFmtId="0" fontId="50" fillId="33" borderId="35" xfId="0" applyFont="1" applyFill="1" applyBorder="1" applyAlignment="1">
      <alignment/>
    </xf>
    <xf numFmtId="4" fontId="53" fillId="33" borderId="36" xfId="0" applyNumberFormat="1" applyFont="1" applyFill="1" applyBorder="1" applyAlignment="1">
      <alignment horizontal="right" vertical="center" indent="1"/>
    </xf>
    <xf numFmtId="4" fontId="53" fillId="33" borderId="37" xfId="0" applyNumberFormat="1" applyFont="1" applyFill="1" applyBorder="1" applyAlignment="1">
      <alignment horizontal="right" vertical="center" indent="1"/>
    </xf>
    <xf numFmtId="2" fontId="53" fillId="33" borderId="35" xfId="0" applyNumberFormat="1" applyFont="1" applyFill="1" applyBorder="1" applyAlignment="1">
      <alignment horizontal="right" vertical="center" indent="1"/>
    </xf>
    <xf numFmtId="0" fontId="50" fillId="0" borderId="19" xfId="0" applyFont="1" applyFill="1" applyBorder="1" applyAlignment="1">
      <alignment horizontal="center" vertical="center"/>
    </xf>
    <xf numFmtId="2" fontId="52" fillId="0" borderId="0" xfId="0" applyNumberFormat="1" applyFont="1" applyBorder="1" applyAlignment="1">
      <alignment horizontal="right" vertical="center" indent="1"/>
    </xf>
    <xf numFmtId="2" fontId="52" fillId="0" borderId="22" xfId="0" applyNumberFormat="1" applyFont="1" applyBorder="1" applyAlignment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22" xfId="0" applyNumberFormat="1" applyFont="1" applyBorder="1" applyAlignment="1" quotePrefix="1">
      <alignment horizontal="right" vertical="center" indent="1"/>
    </xf>
    <xf numFmtId="2" fontId="52" fillId="0" borderId="22" xfId="0" applyNumberFormat="1" applyFont="1" applyFill="1" applyBorder="1" applyAlignment="1" quotePrefix="1">
      <alignment horizontal="right" vertical="center" indent="1"/>
    </xf>
    <xf numFmtId="2" fontId="52" fillId="0" borderId="23" xfId="0" applyNumberFormat="1" applyFont="1" applyFill="1" applyBorder="1" applyAlignment="1" quotePrefix="1">
      <alignment horizontal="right" vertical="center" indent="1"/>
    </xf>
    <xf numFmtId="2" fontId="25" fillId="0" borderId="0" xfId="47" applyNumberFormat="1" applyFont="1" applyFill="1" applyBorder="1" applyAlignment="1" quotePrefix="1">
      <alignment horizontal="right" vertical="center" wrapText="1" indent="1"/>
      <protection/>
    </xf>
    <xf numFmtId="2" fontId="25" fillId="0" borderId="22" xfId="47" applyNumberFormat="1" applyFont="1" applyFill="1" applyBorder="1" applyAlignment="1" quotePrefix="1">
      <alignment horizontal="right" vertical="center" wrapText="1" indent="1"/>
      <protection/>
    </xf>
    <xf numFmtId="4" fontId="52" fillId="0" borderId="38" xfId="0" applyNumberFormat="1" applyFont="1" applyFill="1" applyBorder="1" applyAlignment="1" quotePrefix="1">
      <alignment horizontal="right" vertical="center" indent="1"/>
    </xf>
    <xf numFmtId="2" fontId="52" fillId="0" borderId="39" xfId="0" applyNumberFormat="1" applyFont="1" applyBorder="1" applyAlignment="1" quotePrefix="1">
      <alignment horizontal="right" vertical="center" indent="1"/>
    </xf>
    <xf numFmtId="2" fontId="52" fillId="0" borderId="40" xfId="0" applyNumberFormat="1" applyFont="1" applyBorder="1" applyAlignment="1" quotePrefix="1">
      <alignment horizontal="right" vertical="center" indent="1"/>
    </xf>
    <xf numFmtId="4" fontId="53" fillId="33" borderId="41" xfId="0" applyNumberFormat="1" applyFont="1" applyFill="1" applyBorder="1" applyAlignment="1">
      <alignment horizontal="right" vertical="center" indent="1"/>
    </xf>
    <xf numFmtId="2" fontId="53" fillId="33" borderId="41" xfId="0" applyNumberFormat="1" applyFont="1" applyFill="1" applyBorder="1" applyAlignment="1">
      <alignment horizontal="right" vertical="center" indent="1"/>
    </xf>
    <xf numFmtId="2" fontId="53" fillId="33" borderId="42" xfId="0" applyNumberFormat="1" applyFont="1" applyFill="1" applyBorder="1" applyAlignment="1">
      <alignment horizontal="right" vertical="center" indent="1"/>
    </xf>
    <xf numFmtId="4" fontId="54" fillId="0" borderId="23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22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22" xfId="0" applyNumberFormat="1" applyFont="1" applyFill="1" applyBorder="1" applyAlignment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wrapText="1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4" fillId="0" borderId="43" xfId="0" applyNumberFormat="1" applyFont="1" applyFill="1" applyBorder="1" applyAlignment="1" quotePrefix="1">
      <alignment horizontal="right" vertical="center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4" fillId="0" borderId="34" xfId="0" applyNumberFormat="1" applyFont="1" applyFill="1" applyBorder="1" applyAlignment="1" quotePrefix="1">
      <alignment horizontal="right" vertical="center" indent="1"/>
    </xf>
    <xf numFmtId="4" fontId="55" fillId="35" borderId="44" xfId="0" applyNumberFormat="1" applyFont="1" applyFill="1" applyBorder="1" applyAlignment="1">
      <alignment horizontal="right" vertical="center" indent="1"/>
    </xf>
    <xf numFmtId="2" fontId="53" fillId="35" borderId="35" xfId="0" applyNumberFormat="1" applyFont="1" applyFill="1" applyBorder="1" applyAlignment="1">
      <alignment horizontal="right" vertical="center" indent="1"/>
    </xf>
    <xf numFmtId="0" fontId="50" fillId="0" borderId="45" xfId="0" applyFont="1" applyFill="1" applyBorder="1" applyAlignment="1">
      <alignment horizontal="center" vertical="center"/>
    </xf>
    <xf numFmtId="4" fontId="52" fillId="0" borderId="43" xfId="0" applyNumberFormat="1" applyFont="1" applyFill="1" applyBorder="1" applyAlignment="1" quotePrefix="1">
      <alignment horizontal="right" vertical="center" indent="1"/>
    </xf>
    <xf numFmtId="0" fontId="50" fillId="33" borderId="46" xfId="0" applyFont="1" applyFill="1" applyBorder="1" applyAlignment="1">
      <alignment/>
    </xf>
    <xf numFmtId="4" fontId="53" fillId="33" borderId="47" xfId="0" applyNumberFormat="1" applyFont="1" applyFill="1" applyBorder="1" applyAlignment="1">
      <alignment horizontal="right" vertical="center" indent="1"/>
    </xf>
    <xf numFmtId="2" fontId="53" fillId="33" borderId="48" xfId="0" applyNumberFormat="1" applyFont="1" applyFill="1" applyBorder="1" applyAlignment="1">
      <alignment horizontal="right" vertical="center" indent="1"/>
    </xf>
    <xf numFmtId="2" fontId="53" fillId="33" borderId="13" xfId="0" applyNumberFormat="1" applyFont="1" applyFill="1" applyBorder="1" applyAlignment="1">
      <alignment horizontal="right" vertical="center" indent="1"/>
    </xf>
    <xf numFmtId="0" fontId="50" fillId="36" borderId="20" xfId="0" applyFont="1" applyFill="1" applyBorder="1" applyAlignment="1">
      <alignment/>
    </xf>
    <xf numFmtId="4" fontId="53" fillId="36" borderId="49" xfId="0" applyNumberFormat="1" applyFont="1" applyFill="1" applyBorder="1" applyAlignment="1">
      <alignment horizontal="right" vertical="center" indent="1"/>
    </xf>
    <xf numFmtId="2" fontId="53" fillId="36" borderId="5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4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31" fillId="0" borderId="0" xfId="0" applyNumberFormat="1" applyFont="1" applyFill="1" applyAlignment="1">
      <alignment horizontal="left" vertical="center"/>
    </xf>
    <xf numFmtId="16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33" fillId="0" borderId="0" xfId="0" applyFont="1" applyBorder="1" applyAlignment="1">
      <alignment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showGridLines="0" tabSelected="1" zoomScalePageLayoutView="0" workbookViewId="0" topLeftCell="A109">
      <selection activeCell="C128" sqref="C128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3" t="s">
        <v>1</v>
      </c>
      <c r="B4" s="4">
        <v>2020</v>
      </c>
      <c r="C4" s="5">
        <v>2021</v>
      </c>
      <c r="D4" s="6"/>
      <c r="E4" s="6"/>
      <c r="F4" s="7"/>
      <c r="G4" s="8" t="s">
        <v>2</v>
      </c>
      <c r="H4" s="9"/>
    </row>
    <row r="5" spans="1:8" ht="36" customHeight="1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3" t="s">
        <v>9</v>
      </c>
    </row>
    <row r="6" spans="1:8" ht="15">
      <c r="A6" s="14" t="s">
        <v>10</v>
      </c>
      <c r="B6" s="14"/>
      <c r="C6" s="14"/>
      <c r="D6" s="14"/>
      <c r="E6" s="14"/>
      <c r="F6" s="14"/>
      <c r="G6" s="14"/>
      <c r="H6" s="15"/>
    </row>
    <row r="7" spans="1:8" ht="15">
      <c r="A7" s="16" t="s">
        <v>11</v>
      </c>
      <c r="B7" s="17">
        <v>334.6167</v>
      </c>
      <c r="C7" s="18">
        <v>373.3722</v>
      </c>
      <c r="D7" s="18">
        <v>373.2305</v>
      </c>
      <c r="E7" s="18">
        <v>373.5087</v>
      </c>
      <c r="F7" s="19">
        <v>371.1712</v>
      </c>
      <c r="G7" s="20">
        <f>F7/E7*100-100</f>
        <v>-0.6258221026712221</v>
      </c>
      <c r="H7" s="21">
        <f aca="true" t="shared" si="0" ref="H7:H70">F7/B7*100-100</f>
        <v>10.924290389571127</v>
      </c>
    </row>
    <row r="8" spans="1:8" ht="15">
      <c r="A8" s="16" t="s">
        <v>12</v>
      </c>
      <c r="B8" s="22" t="s">
        <v>13</v>
      </c>
      <c r="C8" s="23" t="s">
        <v>14</v>
      </c>
      <c r="D8" s="23" t="s">
        <v>14</v>
      </c>
      <c r="E8" s="18">
        <v>282.02</v>
      </c>
      <c r="F8" s="24" t="s">
        <v>14</v>
      </c>
      <c r="G8" s="20" t="s">
        <v>14</v>
      </c>
      <c r="H8" s="25" t="s">
        <v>14</v>
      </c>
    </row>
    <row r="9" spans="1:8" ht="15">
      <c r="A9" s="16" t="s">
        <v>15</v>
      </c>
      <c r="B9" s="26">
        <v>340.479</v>
      </c>
      <c r="C9" s="27">
        <v>381.63</v>
      </c>
      <c r="D9" s="27">
        <v>398.1284</v>
      </c>
      <c r="E9" s="27">
        <v>405.6363</v>
      </c>
      <c r="F9" s="28">
        <v>402.0745</v>
      </c>
      <c r="G9" s="20">
        <f aca="true" t="shared" si="1" ref="G9:G17">F9/E9*100-100</f>
        <v>-0.8780772332259232</v>
      </c>
      <c r="H9" s="21">
        <f t="shared" si="0"/>
        <v>18.090836732955637</v>
      </c>
    </row>
    <row r="10" spans="1:8" ht="15">
      <c r="A10" s="16" t="s">
        <v>16</v>
      </c>
      <c r="B10" s="22">
        <v>476.33</v>
      </c>
      <c r="C10" s="23" t="s">
        <v>14</v>
      </c>
      <c r="D10" s="23" t="s">
        <v>14</v>
      </c>
      <c r="E10" s="23" t="s">
        <v>14</v>
      </c>
      <c r="F10" s="24" t="s">
        <v>14</v>
      </c>
      <c r="G10" s="20" t="s">
        <v>14</v>
      </c>
      <c r="H10" s="25" t="s">
        <v>14</v>
      </c>
    </row>
    <row r="11" spans="1:8" ht="15">
      <c r="A11" s="16" t="s">
        <v>17</v>
      </c>
      <c r="B11" s="29">
        <v>345.632</v>
      </c>
      <c r="C11" s="23">
        <v>371.3843</v>
      </c>
      <c r="D11" s="23">
        <v>373.7167</v>
      </c>
      <c r="E11" s="23">
        <v>386.5383</v>
      </c>
      <c r="F11" s="24">
        <v>390.6781</v>
      </c>
      <c r="G11" s="20">
        <f t="shared" si="1"/>
        <v>1.0709934824052283</v>
      </c>
      <c r="H11" s="21">
        <f t="shared" si="0"/>
        <v>13.032965697620583</v>
      </c>
    </row>
    <row r="12" spans="1:8" ht="15">
      <c r="A12" s="16" t="s">
        <v>18</v>
      </c>
      <c r="B12" s="22">
        <v>439.814</v>
      </c>
      <c r="C12" s="23">
        <v>467.0154</v>
      </c>
      <c r="D12" s="23">
        <v>497.5403</v>
      </c>
      <c r="E12" s="23">
        <v>510.1946</v>
      </c>
      <c r="F12" s="24">
        <v>493.1199</v>
      </c>
      <c r="G12" s="20">
        <f t="shared" si="1"/>
        <v>-3.346703395135904</v>
      </c>
      <c r="H12" s="21">
        <f t="shared" si="0"/>
        <v>12.120100769870888</v>
      </c>
    </row>
    <row r="13" spans="1:8" ht="15">
      <c r="A13" s="16" t="s">
        <v>19</v>
      </c>
      <c r="B13" s="22">
        <v>196.0513</v>
      </c>
      <c r="C13" s="23">
        <v>214.31</v>
      </c>
      <c r="D13" s="23">
        <v>225.1317</v>
      </c>
      <c r="E13" s="23">
        <v>234.8166</v>
      </c>
      <c r="F13" s="24">
        <v>220.5291</v>
      </c>
      <c r="G13" s="20">
        <f t="shared" si="1"/>
        <v>-6.084535761100369</v>
      </c>
      <c r="H13" s="21">
        <f t="shared" si="0"/>
        <v>12.485405605573646</v>
      </c>
    </row>
    <row r="14" spans="1:8" ht="15">
      <c r="A14" s="16" t="s">
        <v>20</v>
      </c>
      <c r="B14" s="22">
        <v>254.2569</v>
      </c>
      <c r="C14" s="23">
        <v>353.5253</v>
      </c>
      <c r="D14" s="23">
        <v>354.9441</v>
      </c>
      <c r="E14" s="23">
        <v>356.9985</v>
      </c>
      <c r="F14" s="24">
        <v>355.761</v>
      </c>
      <c r="G14" s="20">
        <f t="shared" si="1"/>
        <v>-0.3466401119332261</v>
      </c>
      <c r="H14" s="21">
        <f t="shared" si="0"/>
        <v>39.92186642722382</v>
      </c>
    </row>
    <row r="15" spans="1:8" ht="15">
      <c r="A15" s="16" t="s">
        <v>21</v>
      </c>
      <c r="B15" s="22">
        <v>287.3667</v>
      </c>
      <c r="C15" s="23">
        <v>334.6375</v>
      </c>
      <c r="D15" s="23">
        <v>336.9837</v>
      </c>
      <c r="E15" s="23">
        <v>338.0651</v>
      </c>
      <c r="F15" s="24">
        <v>337.8241</v>
      </c>
      <c r="G15" s="20">
        <f t="shared" si="1"/>
        <v>-0.07128804481739337</v>
      </c>
      <c r="H15" s="21">
        <f t="shared" si="0"/>
        <v>17.558541055731226</v>
      </c>
    </row>
    <row r="16" spans="1:8" ht="15">
      <c r="A16" s="16" t="s">
        <v>22</v>
      </c>
      <c r="B16" s="22">
        <v>275.4211</v>
      </c>
      <c r="C16" s="23">
        <v>307.4227</v>
      </c>
      <c r="D16" s="23">
        <v>295.8033</v>
      </c>
      <c r="E16" s="23">
        <v>289.7381</v>
      </c>
      <c r="F16" s="24">
        <v>290.6638</v>
      </c>
      <c r="G16" s="20">
        <f t="shared" si="1"/>
        <v>0.319495433979867</v>
      </c>
      <c r="H16" s="21">
        <f t="shared" si="0"/>
        <v>5.534325438392315</v>
      </c>
    </row>
    <row r="17" spans="1:8" ht="15">
      <c r="A17" s="16" t="s">
        <v>23</v>
      </c>
      <c r="B17" s="30">
        <v>457.2852</v>
      </c>
      <c r="C17" s="31">
        <v>491.3629</v>
      </c>
      <c r="D17" s="31">
        <v>484.5413</v>
      </c>
      <c r="E17" s="31">
        <v>493.5683</v>
      </c>
      <c r="F17" s="32">
        <v>480.5176</v>
      </c>
      <c r="G17" s="20">
        <f t="shared" si="1"/>
        <v>-2.6441527950640307</v>
      </c>
      <c r="H17" s="21">
        <f t="shared" si="0"/>
        <v>5.080505557582015</v>
      </c>
    </row>
    <row r="18" spans="1:8" ht="15">
      <c r="A18" s="33" t="s">
        <v>24</v>
      </c>
      <c r="B18" s="34">
        <v>331.969</v>
      </c>
      <c r="C18" s="34">
        <v>372.1033</v>
      </c>
      <c r="D18" s="34">
        <v>374.8602</v>
      </c>
      <c r="E18" s="34">
        <v>384.4648</v>
      </c>
      <c r="F18" s="34">
        <v>386.1903</v>
      </c>
      <c r="G18" s="35">
        <f>F18/E18*100-100</f>
        <v>0.4488057164140855</v>
      </c>
      <c r="H18" s="36">
        <f t="shared" si="0"/>
        <v>16.33324195933956</v>
      </c>
    </row>
    <row r="19" spans="1:8" ht="15">
      <c r="A19" s="37" t="s">
        <v>25</v>
      </c>
      <c r="B19" s="37"/>
      <c r="C19" s="37"/>
      <c r="D19" s="37"/>
      <c r="E19" s="37"/>
      <c r="F19" s="37"/>
      <c r="G19" s="37"/>
      <c r="H19" s="38"/>
    </row>
    <row r="20" spans="1:8" ht="15">
      <c r="A20" s="16" t="s">
        <v>26</v>
      </c>
      <c r="B20" s="39">
        <v>348.1368</v>
      </c>
      <c r="C20" s="40">
        <v>384.2353</v>
      </c>
      <c r="D20" s="40">
        <v>386.4821</v>
      </c>
      <c r="E20" s="40">
        <v>386.0461</v>
      </c>
      <c r="F20" s="41">
        <v>386.141</v>
      </c>
      <c r="G20" s="20">
        <f>F20/E20*100-100</f>
        <v>0.024582556331992578</v>
      </c>
      <c r="H20" s="21">
        <f t="shared" si="0"/>
        <v>10.916455830007067</v>
      </c>
    </row>
    <row r="21" spans="1:8" ht="15">
      <c r="A21" s="16" t="s">
        <v>27</v>
      </c>
      <c r="B21" s="22" t="s">
        <v>14</v>
      </c>
      <c r="C21" s="42">
        <v>327.6358</v>
      </c>
      <c r="D21" s="42">
        <v>310.3027</v>
      </c>
      <c r="E21" s="42">
        <v>276.8414</v>
      </c>
      <c r="F21" s="43">
        <v>318.4161</v>
      </c>
      <c r="G21" s="20">
        <f>F21/E21*100-100</f>
        <v>15.017515443860603</v>
      </c>
      <c r="H21" s="25" t="s">
        <v>14</v>
      </c>
    </row>
    <row r="22" spans="1:8" ht="15">
      <c r="A22" s="16" t="s">
        <v>28</v>
      </c>
      <c r="B22" s="29">
        <v>308.2849</v>
      </c>
      <c r="C22" s="18">
        <v>352.3169</v>
      </c>
      <c r="D22" s="18">
        <v>351.9035</v>
      </c>
      <c r="E22" s="18">
        <v>353.3655</v>
      </c>
      <c r="F22" s="19">
        <v>355.0566</v>
      </c>
      <c r="G22" s="44">
        <f>F22/E22*100-100</f>
        <v>0.4785696396507433</v>
      </c>
      <c r="H22" s="21">
        <f t="shared" si="0"/>
        <v>15.171583168685856</v>
      </c>
    </row>
    <row r="23" spans="1:8" ht="15">
      <c r="A23" s="16" t="s">
        <v>11</v>
      </c>
      <c r="B23" s="22">
        <v>316.0457</v>
      </c>
      <c r="C23" s="23">
        <v>354.4897</v>
      </c>
      <c r="D23" s="23">
        <v>358.5619</v>
      </c>
      <c r="E23" s="23">
        <v>357.6081</v>
      </c>
      <c r="F23" s="24">
        <v>357.5854</v>
      </c>
      <c r="G23" s="44">
        <f>F23/E23*100-100</f>
        <v>-0.006347730937861229</v>
      </c>
      <c r="H23" s="21">
        <f t="shared" si="0"/>
        <v>13.14357385656568</v>
      </c>
    </row>
    <row r="24" spans="1:8" ht="15">
      <c r="A24" s="16" t="s">
        <v>29</v>
      </c>
      <c r="B24" s="22">
        <v>365.5937</v>
      </c>
      <c r="C24" s="23">
        <v>422.9618</v>
      </c>
      <c r="D24" s="23">
        <v>427.7735</v>
      </c>
      <c r="E24" s="23">
        <v>435.8922</v>
      </c>
      <c r="F24" s="24">
        <v>442.4301</v>
      </c>
      <c r="G24" s="20">
        <f>F24/E24*100-100</f>
        <v>1.4998891927866538</v>
      </c>
      <c r="H24" s="21">
        <f t="shared" si="0"/>
        <v>21.01688294956942</v>
      </c>
    </row>
    <row r="25" spans="1:8" ht="15">
      <c r="A25" s="16" t="s">
        <v>12</v>
      </c>
      <c r="B25" s="22" t="s">
        <v>13</v>
      </c>
      <c r="C25" s="23">
        <v>297.3314</v>
      </c>
      <c r="D25" s="23" t="s">
        <v>13</v>
      </c>
      <c r="E25" s="23" t="s">
        <v>13</v>
      </c>
      <c r="F25" s="24">
        <v>289.37</v>
      </c>
      <c r="G25" s="20" t="s">
        <v>14</v>
      </c>
      <c r="H25" s="25" t="s">
        <v>14</v>
      </c>
    </row>
    <row r="26" spans="1:8" ht="15">
      <c r="A26" s="16" t="s">
        <v>15</v>
      </c>
      <c r="B26" s="29">
        <v>345.9025</v>
      </c>
      <c r="C26" s="18">
        <v>405.5611</v>
      </c>
      <c r="D26" s="18">
        <v>403.6343</v>
      </c>
      <c r="E26" s="18">
        <v>403.0171</v>
      </c>
      <c r="F26" s="19">
        <v>403.985</v>
      </c>
      <c r="G26" s="20">
        <f aca="true" t="shared" si="2" ref="G26:G34">F26/E26*100-100</f>
        <v>0.24016350670976294</v>
      </c>
      <c r="H26" s="21">
        <f t="shared" si="0"/>
        <v>16.791581442747614</v>
      </c>
    </row>
    <row r="27" spans="1:8" ht="15">
      <c r="A27" s="16" t="s">
        <v>16</v>
      </c>
      <c r="B27" s="29">
        <v>453.4729</v>
      </c>
      <c r="C27" s="18">
        <v>387.8096</v>
      </c>
      <c r="D27" s="18">
        <v>387.8096</v>
      </c>
      <c r="E27" s="18">
        <v>387.8096</v>
      </c>
      <c r="F27" s="19">
        <v>387.8096</v>
      </c>
      <c r="G27" s="44">
        <f t="shared" si="2"/>
        <v>0</v>
      </c>
      <c r="H27" s="21">
        <f t="shared" si="0"/>
        <v>-14.48009351826758</v>
      </c>
    </row>
    <row r="28" spans="1:8" ht="15">
      <c r="A28" s="16" t="s">
        <v>17</v>
      </c>
      <c r="B28" s="22">
        <v>332.292</v>
      </c>
      <c r="C28" s="23">
        <v>381.1474</v>
      </c>
      <c r="D28" s="23">
        <v>384.16</v>
      </c>
      <c r="E28" s="23">
        <v>390.0859</v>
      </c>
      <c r="F28" s="24">
        <v>390.4955</v>
      </c>
      <c r="G28" s="44">
        <f t="shared" si="2"/>
        <v>0.1050025135489534</v>
      </c>
      <c r="H28" s="21">
        <f t="shared" si="0"/>
        <v>17.51576926317817</v>
      </c>
    </row>
    <row r="29" spans="1:8" ht="15">
      <c r="A29" s="16" t="s">
        <v>30</v>
      </c>
      <c r="B29" s="29">
        <v>366.1333</v>
      </c>
      <c r="C29" s="18">
        <v>405.4134</v>
      </c>
      <c r="D29" s="18">
        <v>406.9884</v>
      </c>
      <c r="E29" s="18">
        <v>409.4991</v>
      </c>
      <c r="F29" s="19">
        <v>412.3686</v>
      </c>
      <c r="G29" s="44">
        <f t="shared" si="2"/>
        <v>0.70073414080764</v>
      </c>
      <c r="H29" s="21">
        <f t="shared" si="0"/>
        <v>12.627996415513152</v>
      </c>
    </row>
    <row r="30" spans="1:8" ht="15">
      <c r="A30" s="16" t="s">
        <v>31</v>
      </c>
      <c r="B30" s="29">
        <v>324.006</v>
      </c>
      <c r="C30" s="18">
        <v>378.7484</v>
      </c>
      <c r="D30" s="18">
        <v>375.5852</v>
      </c>
      <c r="E30" s="18">
        <v>375.6104</v>
      </c>
      <c r="F30" s="19">
        <v>385.3498</v>
      </c>
      <c r="G30" s="44">
        <f t="shared" si="2"/>
        <v>2.5929526977953827</v>
      </c>
      <c r="H30" s="21">
        <f t="shared" si="0"/>
        <v>18.93292099529023</v>
      </c>
    </row>
    <row r="31" spans="1:8" ht="15">
      <c r="A31" s="16" t="s">
        <v>18</v>
      </c>
      <c r="B31" s="22">
        <v>396.8212</v>
      </c>
      <c r="C31" s="23">
        <v>422.9066</v>
      </c>
      <c r="D31" s="23">
        <v>426.941</v>
      </c>
      <c r="E31" s="23">
        <v>434.4058</v>
      </c>
      <c r="F31" s="24">
        <v>440.1067</v>
      </c>
      <c r="G31" s="44">
        <f t="shared" si="2"/>
        <v>1.3123443563598727</v>
      </c>
      <c r="H31" s="21">
        <f t="shared" si="0"/>
        <v>10.908061363656984</v>
      </c>
    </row>
    <row r="32" spans="1:8" ht="15">
      <c r="A32" s="16" t="s">
        <v>32</v>
      </c>
      <c r="B32" s="29">
        <v>340.9369</v>
      </c>
      <c r="C32" s="18">
        <v>341</v>
      </c>
      <c r="D32" s="18">
        <v>340.9753</v>
      </c>
      <c r="E32" s="18">
        <v>341</v>
      </c>
      <c r="F32" s="19">
        <v>343.1726</v>
      </c>
      <c r="G32" s="44">
        <f t="shared" si="2"/>
        <v>0.637126099706748</v>
      </c>
      <c r="H32" s="21">
        <f t="shared" si="0"/>
        <v>0.6557518414697938</v>
      </c>
    </row>
    <row r="33" spans="1:8" ht="15">
      <c r="A33" s="16" t="s">
        <v>19</v>
      </c>
      <c r="B33" s="29">
        <v>221.3735</v>
      </c>
      <c r="C33" s="18">
        <v>262.7716</v>
      </c>
      <c r="D33" s="18">
        <v>247.9188</v>
      </c>
      <c r="E33" s="18">
        <v>285.3015</v>
      </c>
      <c r="F33" s="19">
        <v>259.7572</v>
      </c>
      <c r="G33" s="44">
        <f t="shared" si="2"/>
        <v>-8.953440483137996</v>
      </c>
      <c r="H33" s="21">
        <f t="shared" si="0"/>
        <v>17.33888654242716</v>
      </c>
    </row>
    <row r="34" spans="1:8" ht="15">
      <c r="A34" s="16" t="s">
        <v>33</v>
      </c>
      <c r="B34" s="22">
        <v>257.2495</v>
      </c>
      <c r="C34" s="23">
        <v>313.5184</v>
      </c>
      <c r="D34" s="23">
        <v>309.23947070320924</v>
      </c>
      <c r="E34" s="23">
        <v>305.2969</v>
      </c>
      <c r="F34" s="24">
        <v>308.7001</v>
      </c>
      <c r="G34" s="44">
        <f t="shared" si="2"/>
        <v>1.1147181645146276</v>
      </c>
      <c r="H34" s="21">
        <f t="shared" si="0"/>
        <v>20.000272109372432</v>
      </c>
    </row>
    <row r="35" spans="1:8" ht="15">
      <c r="A35" s="16" t="s">
        <v>34</v>
      </c>
      <c r="B35" s="22">
        <v>381.6766</v>
      </c>
      <c r="C35" s="23" t="s">
        <v>13</v>
      </c>
      <c r="D35" s="23" t="s">
        <v>13</v>
      </c>
      <c r="E35" s="23" t="s">
        <v>13</v>
      </c>
      <c r="F35" s="24" t="s">
        <v>13</v>
      </c>
      <c r="G35" s="20" t="s">
        <v>14</v>
      </c>
      <c r="H35" s="25" t="s">
        <v>14</v>
      </c>
    </row>
    <row r="36" spans="1:8" ht="15">
      <c r="A36" s="16" t="s">
        <v>35</v>
      </c>
      <c r="B36" s="29">
        <v>222.645</v>
      </c>
      <c r="C36" s="18">
        <v>183.701</v>
      </c>
      <c r="D36" s="18">
        <v>213.1501</v>
      </c>
      <c r="E36" s="18">
        <v>198.2946</v>
      </c>
      <c r="F36" s="19">
        <v>226.9939</v>
      </c>
      <c r="G36" s="44">
        <f>F36/E36*100-100</f>
        <v>14.473061797951132</v>
      </c>
      <c r="H36" s="21">
        <f t="shared" si="0"/>
        <v>1.9532888679287623</v>
      </c>
    </row>
    <row r="37" spans="1:8" ht="15">
      <c r="A37" s="16" t="s">
        <v>36</v>
      </c>
      <c r="B37" s="29">
        <v>366.7673</v>
      </c>
      <c r="C37" s="23" t="s">
        <v>14</v>
      </c>
      <c r="D37" s="23" t="s">
        <v>14</v>
      </c>
      <c r="E37" s="23" t="s">
        <v>14</v>
      </c>
      <c r="F37" s="24" t="s">
        <v>14</v>
      </c>
      <c r="G37" s="20" t="s">
        <v>14</v>
      </c>
      <c r="H37" s="25" t="s">
        <v>14</v>
      </c>
    </row>
    <row r="38" spans="1:8" ht="15">
      <c r="A38" s="16" t="s">
        <v>20</v>
      </c>
      <c r="B38" s="29">
        <v>336.1648</v>
      </c>
      <c r="C38" s="18">
        <v>360.9783</v>
      </c>
      <c r="D38" s="18">
        <v>387.9976</v>
      </c>
      <c r="E38" s="18">
        <v>394.3569</v>
      </c>
      <c r="F38" s="19">
        <v>401.7501</v>
      </c>
      <c r="G38" s="44">
        <f>F38/E38*100-100</f>
        <v>1.8747484829097658</v>
      </c>
      <c r="H38" s="21">
        <f t="shared" si="0"/>
        <v>19.50986539935174</v>
      </c>
    </row>
    <row r="39" spans="1:8" ht="15">
      <c r="A39" s="16" t="s">
        <v>37</v>
      </c>
      <c r="B39" s="22">
        <v>375.3437</v>
      </c>
      <c r="C39" s="23">
        <v>412.4482</v>
      </c>
      <c r="D39" s="23">
        <v>413.4317</v>
      </c>
      <c r="E39" s="23">
        <v>420.1676</v>
      </c>
      <c r="F39" s="24">
        <v>420.5111</v>
      </c>
      <c r="G39" s="44">
        <f>F39/E39*100-100</f>
        <v>0.08175309090943017</v>
      </c>
      <c r="H39" s="21">
        <f t="shared" si="0"/>
        <v>12.033610794586409</v>
      </c>
    </row>
    <row r="40" spans="1:8" ht="15">
      <c r="A40" s="16" t="s">
        <v>21</v>
      </c>
      <c r="B40" s="22">
        <v>296.5261</v>
      </c>
      <c r="C40" s="23">
        <v>370.5646</v>
      </c>
      <c r="D40" s="23">
        <v>379.2263</v>
      </c>
      <c r="E40" s="23">
        <v>380.4433</v>
      </c>
      <c r="F40" s="24">
        <v>404.542</v>
      </c>
      <c r="G40" s="44">
        <f>F40/E40*100-100</f>
        <v>6.334373610995385</v>
      </c>
      <c r="H40" s="21">
        <f t="shared" si="0"/>
        <v>36.42711383584785</v>
      </c>
    </row>
    <row r="41" spans="1:8" ht="15">
      <c r="A41" s="16" t="s">
        <v>38</v>
      </c>
      <c r="B41" s="29">
        <v>354.4399</v>
      </c>
      <c r="C41" s="23">
        <v>376.7097</v>
      </c>
      <c r="D41" s="23">
        <v>377.8394</v>
      </c>
      <c r="E41" s="23">
        <v>381.2485</v>
      </c>
      <c r="F41" s="24">
        <v>383.4241</v>
      </c>
      <c r="G41" s="44">
        <f>F41/E41*100-100</f>
        <v>0.5706514255138302</v>
      </c>
      <c r="H41" s="21">
        <f t="shared" si="0"/>
        <v>8.177465347439721</v>
      </c>
    </row>
    <row r="42" spans="1:8" ht="15">
      <c r="A42" s="16" t="s">
        <v>22</v>
      </c>
      <c r="B42" s="29">
        <v>298.1589</v>
      </c>
      <c r="C42" s="23">
        <v>316.303</v>
      </c>
      <c r="D42" s="23">
        <v>305.2742</v>
      </c>
      <c r="E42" s="23">
        <v>324.653</v>
      </c>
      <c r="F42" s="24">
        <v>320.7115</v>
      </c>
      <c r="G42" s="44">
        <f aca="true" t="shared" si="3" ref="G42:G47">F42/E42*100-100</f>
        <v>-1.2140654791423628</v>
      </c>
      <c r="H42" s="21">
        <f t="shared" si="0"/>
        <v>7.563953314826421</v>
      </c>
    </row>
    <row r="43" spans="1:8" ht="15">
      <c r="A43" s="16" t="s">
        <v>39</v>
      </c>
      <c r="B43" s="29">
        <v>307.9159</v>
      </c>
      <c r="C43" s="23">
        <v>343.8154</v>
      </c>
      <c r="D43" s="23">
        <v>345.1985</v>
      </c>
      <c r="E43" s="23">
        <v>342.0082</v>
      </c>
      <c r="F43" s="24">
        <v>354.1882</v>
      </c>
      <c r="G43" s="44">
        <f t="shared" si="3"/>
        <v>3.561318120442735</v>
      </c>
      <c r="H43" s="21">
        <f t="shared" si="0"/>
        <v>15.027577335239897</v>
      </c>
    </row>
    <row r="44" spans="1:8" ht="15">
      <c r="A44" s="16" t="s">
        <v>40</v>
      </c>
      <c r="B44" s="22">
        <v>320.5987</v>
      </c>
      <c r="C44" s="23" t="s">
        <v>13</v>
      </c>
      <c r="D44" s="23">
        <v>307.2056</v>
      </c>
      <c r="E44" s="23">
        <v>308.5207</v>
      </c>
      <c r="F44" s="24">
        <v>309.668</v>
      </c>
      <c r="G44" s="44">
        <f t="shared" si="3"/>
        <v>0.37187132014157953</v>
      </c>
      <c r="H44" s="21">
        <f t="shared" si="0"/>
        <v>-3.4094648543490678</v>
      </c>
    </row>
    <row r="45" spans="1:8" ht="15">
      <c r="A45" s="16" t="s">
        <v>41</v>
      </c>
      <c r="B45" s="22">
        <v>356.2212</v>
      </c>
      <c r="C45" s="23">
        <v>361.0834</v>
      </c>
      <c r="D45" s="23">
        <v>362.4649</v>
      </c>
      <c r="E45" s="23">
        <v>361.1906</v>
      </c>
      <c r="F45" s="24">
        <v>364.037</v>
      </c>
      <c r="G45" s="44">
        <f t="shared" si="3"/>
        <v>0.7880603758790841</v>
      </c>
      <c r="H45" s="21">
        <f t="shared" si="0"/>
        <v>2.194086146473026</v>
      </c>
    </row>
    <row r="46" spans="1:8" ht="15">
      <c r="A46" s="16" t="s">
        <v>23</v>
      </c>
      <c r="B46" s="45">
        <v>415.2325</v>
      </c>
      <c r="C46" s="46">
        <v>459.3624</v>
      </c>
      <c r="D46" s="46">
        <v>461.0605</v>
      </c>
      <c r="E46" s="46">
        <v>464.6827</v>
      </c>
      <c r="F46" s="47">
        <v>465.4029</v>
      </c>
      <c r="G46" s="48">
        <f t="shared" si="3"/>
        <v>0.154987478552556</v>
      </c>
      <c r="H46" s="21">
        <f t="shared" si="0"/>
        <v>12.082483909616897</v>
      </c>
    </row>
    <row r="47" spans="1:8" ht="15">
      <c r="A47" s="49" t="s">
        <v>24</v>
      </c>
      <c r="B47" s="50">
        <v>353.4184</v>
      </c>
      <c r="C47" s="51">
        <v>399.4898</v>
      </c>
      <c r="D47" s="51">
        <v>402.9322</v>
      </c>
      <c r="E47" s="51">
        <v>407.5259</v>
      </c>
      <c r="F47" s="51">
        <v>413.635</v>
      </c>
      <c r="G47" s="52">
        <f t="shared" si="3"/>
        <v>1.499070365834413</v>
      </c>
      <c r="H47" s="36">
        <f t="shared" si="0"/>
        <v>17.038331903488896</v>
      </c>
    </row>
    <row r="48" spans="1:8" ht="15">
      <c r="A48" s="53" t="s">
        <v>42</v>
      </c>
      <c r="B48" s="53"/>
      <c r="C48" s="53"/>
      <c r="D48" s="53"/>
      <c r="E48" s="53"/>
      <c r="F48" s="53"/>
      <c r="G48" s="53"/>
      <c r="H48" s="38"/>
    </row>
    <row r="49" spans="1:8" ht="15">
      <c r="A49" s="16" t="s">
        <v>27</v>
      </c>
      <c r="B49" s="22" t="s">
        <v>14</v>
      </c>
      <c r="C49" s="23" t="s">
        <v>14</v>
      </c>
      <c r="D49" s="23" t="s">
        <v>14</v>
      </c>
      <c r="E49" s="23">
        <v>231.7875</v>
      </c>
      <c r="F49" s="24" t="s">
        <v>14</v>
      </c>
      <c r="G49" s="20" t="s">
        <v>14</v>
      </c>
      <c r="H49" s="25" t="s">
        <v>14</v>
      </c>
    </row>
    <row r="50" spans="1:8" ht="15">
      <c r="A50" s="16" t="s">
        <v>28</v>
      </c>
      <c r="B50" s="22">
        <v>299.9414</v>
      </c>
      <c r="C50" s="54">
        <v>341.7344</v>
      </c>
      <c r="D50" s="54">
        <v>346.9748</v>
      </c>
      <c r="E50" s="54">
        <v>345.1234</v>
      </c>
      <c r="F50" s="55">
        <v>352.971</v>
      </c>
      <c r="G50" s="20">
        <f aca="true" t="shared" si="4" ref="G50:G55">F50/E50*100-100</f>
        <v>2.2738533521633286</v>
      </c>
      <c r="H50" s="21">
        <f t="shared" si="0"/>
        <v>17.67998682409298</v>
      </c>
    </row>
    <row r="51" spans="1:8" ht="15">
      <c r="A51" s="16" t="s">
        <v>11</v>
      </c>
      <c r="B51" s="22">
        <v>276.1514</v>
      </c>
      <c r="C51" s="23">
        <v>303.5199</v>
      </c>
      <c r="D51" s="23">
        <v>280.9166</v>
      </c>
      <c r="E51" s="23">
        <v>291.1581</v>
      </c>
      <c r="F51" s="24">
        <v>289.7571</v>
      </c>
      <c r="G51" s="20">
        <f t="shared" si="4"/>
        <v>-0.48118187335333573</v>
      </c>
      <c r="H51" s="21">
        <f t="shared" si="0"/>
        <v>4.926898795370931</v>
      </c>
    </row>
    <row r="52" spans="1:8" ht="15">
      <c r="A52" s="16" t="s">
        <v>29</v>
      </c>
      <c r="B52" s="29">
        <v>306.98</v>
      </c>
      <c r="C52" s="56">
        <v>370.48</v>
      </c>
      <c r="D52" s="56">
        <v>377.89</v>
      </c>
      <c r="E52" s="56">
        <v>371.87</v>
      </c>
      <c r="F52" s="57">
        <v>385.44</v>
      </c>
      <c r="G52" s="20">
        <f t="shared" si="4"/>
        <v>3.6491246941135387</v>
      </c>
      <c r="H52" s="21">
        <f t="shared" si="0"/>
        <v>25.558668317154215</v>
      </c>
    </row>
    <row r="53" spans="1:8" ht="15">
      <c r="A53" s="16" t="s">
        <v>15</v>
      </c>
      <c r="B53" s="22">
        <v>263.51</v>
      </c>
      <c r="C53" s="56">
        <v>303.22</v>
      </c>
      <c r="D53" s="56">
        <v>293.34</v>
      </c>
      <c r="E53" s="56">
        <v>293.2</v>
      </c>
      <c r="F53" s="57">
        <v>291.25</v>
      </c>
      <c r="G53" s="20">
        <f t="shared" si="4"/>
        <v>-0.6650750341064082</v>
      </c>
      <c r="H53" s="21">
        <f t="shared" si="0"/>
        <v>10.52711472050396</v>
      </c>
    </row>
    <row r="54" spans="1:8" ht="15">
      <c r="A54" s="16" t="s">
        <v>30</v>
      </c>
      <c r="B54" s="22">
        <v>296</v>
      </c>
      <c r="C54" s="20">
        <v>323</v>
      </c>
      <c r="D54" s="20">
        <v>326</v>
      </c>
      <c r="E54" s="20">
        <v>328</v>
      </c>
      <c r="F54" s="58">
        <v>321</v>
      </c>
      <c r="G54" s="20">
        <f t="shared" si="4"/>
        <v>-2.1341463414634205</v>
      </c>
      <c r="H54" s="21">
        <f t="shared" si="0"/>
        <v>8.445945945945937</v>
      </c>
    </row>
    <row r="55" spans="1:8" ht="15">
      <c r="A55" s="16" t="s">
        <v>31</v>
      </c>
      <c r="B55" s="22" t="s">
        <v>14</v>
      </c>
      <c r="C55" s="23">
        <v>375.7963</v>
      </c>
      <c r="D55" s="23">
        <v>349.1864</v>
      </c>
      <c r="E55" s="23">
        <v>343.8959</v>
      </c>
      <c r="F55" s="24">
        <v>343.4693</v>
      </c>
      <c r="G55" s="20">
        <f t="shared" si="4"/>
        <v>-0.12404916720437598</v>
      </c>
      <c r="H55" s="25" t="s">
        <v>14</v>
      </c>
    </row>
    <row r="56" spans="1:8" ht="15">
      <c r="A56" s="16" t="s">
        <v>18</v>
      </c>
      <c r="B56" s="22">
        <v>300</v>
      </c>
      <c r="C56" s="20" t="s">
        <v>14</v>
      </c>
      <c r="D56" s="20">
        <v>265.79</v>
      </c>
      <c r="E56" s="20" t="s">
        <v>14</v>
      </c>
      <c r="F56" s="58">
        <v>286.55</v>
      </c>
      <c r="G56" s="20" t="s">
        <v>14</v>
      </c>
      <c r="H56" s="21">
        <f t="shared" si="0"/>
        <v>-4.483333333333334</v>
      </c>
    </row>
    <row r="57" spans="1:8" ht="15">
      <c r="A57" s="16" t="s">
        <v>19</v>
      </c>
      <c r="B57" s="22">
        <v>235.26</v>
      </c>
      <c r="C57" s="23">
        <v>276.01</v>
      </c>
      <c r="D57" s="23">
        <v>312.85</v>
      </c>
      <c r="E57" s="23" t="s">
        <v>14</v>
      </c>
      <c r="F57" s="24" t="s">
        <v>14</v>
      </c>
      <c r="G57" s="20" t="s">
        <v>14</v>
      </c>
      <c r="H57" s="25" t="s">
        <v>14</v>
      </c>
    </row>
    <row r="58" spans="1:8" ht="15">
      <c r="A58" s="16" t="s">
        <v>33</v>
      </c>
      <c r="B58" s="59">
        <v>255.05</v>
      </c>
      <c r="C58" s="60">
        <v>297.39</v>
      </c>
      <c r="D58" s="60">
        <v>298.54</v>
      </c>
      <c r="E58" s="60">
        <v>294.67</v>
      </c>
      <c r="F58" s="61">
        <v>282.65</v>
      </c>
      <c r="G58" s="20">
        <f>F58/E58*100-100</f>
        <v>-4.079139376251419</v>
      </c>
      <c r="H58" s="25">
        <f>F58/B58*100-100</f>
        <v>10.821407567143694</v>
      </c>
    </row>
    <row r="59" spans="1:8" ht="15">
      <c r="A59" s="16" t="s">
        <v>37</v>
      </c>
      <c r="B59" s="22">
        <v>322.57</v>
      </c>
      <c r="C59" s="56">
        <v>317.02</v>
      </c>
      <c r="D59" s="56">
        <v>343.01</v>
      </c>
      <c r="E59" s="56">
        <v>378.34</v>
      </c>
      <c r="F59" s="57">
        <v>363.75</v>
      </c>
      <c r="G59" s="20">
        <f aca="true" t="shared" si="5" ref="G59:G66">F59/E59*100-100</f>
        <v>-3.8563197124279753</v>
      </c>
      <c r="H59" s="21">
        <f t="shared" si="0"/>
        <v>12.766221285302422</v>
      </c>
    </row>
    <row r="60" spans="1:8" ht="15">
      <c r="A60" s="16" t="s">
        <v>21</v>
      </c>
      <c r="B60" s="29">
        <v>301.0465</v>
      </c>
      <c r="C60" s="54">
        <v>376.5214</v>
      </c>
      <c r="D60" s="54">
        <v>384.44</v>
      </c>
      <c r="E60" s="54">
        <v>385.6737</v>
      </c>
      <c r="F60" s="55">
        <v>413.4688</v>
      </c>
      <c r="G60" s="44">
        <f t="shared" si="5"/>
        <v>7.206895362582415</v>
      </c>
      <c r="H60" s="21">
        <f t="shared" si="0"/>
        <v>37.343832265115196</v>
      </c>
    </row>
    <row r="61" spans="1:8" ht="15">
      <c r="A61" s="16" t="s">
        <v>38</v>
      </c>
      <c r="B61" s="22">
        <v>288.1</v>
      </c>
      <c r="C61" s="23">
        <v>380</v>
      </c>
      <c r="D61" s="23">
        <v>338.95</v>
      </c>
      <c r="E61" s="23">
        <v>292.63</v>
      </c>
      <c r="F61" s="24">
        <v>260.33</v>
      </c>
      <c r="G61" s="44">
        <f t="shared" si="5"/>
        <v>-11.0378293408058</v>
      </c>
      <c r="H61" s="21">
        <f t="shared" si="0"/>
        <v>-9.639014231169739</v>
      </c>
    </row>
    <row r="62" spans="1:8" ht="15">
      <c r="A62" s="16" t="s">
        <v>22</v>
      </c>
      <c r="B62" s="22" t="s">
        <v>14</v>
      </c>
      <c r="C62" s="56">
        <v>289.5054</v>
      </c>
      <c r="D62" s="56">
        <v>319.9125</v>
      </c>
      <c r="E62" s="56">
        <v>324.1404</v>
      </c>
      <c r="F62" s="57">
        <v>309.0128</v>
      </c>
      <c r="G62" s="44">
        <f t="shared" si="5"/>
        <v>-4.666989983352892</v>
      </c>
      <c r="H62" s="25" t="s">
        <v>14</v>
      </c>
    </row>
    <row r="63" spans="1:8" ht="15">
      <c r="A63" s="16" t="s">
        <v>39</v>
      </c>
      <c r="B63" s="22">
        <v>290.21</v>
      </c>
      <c r="C63" s="54">
        <v>335.19</v>
      </c>
      <c r="D63" s="54">
        <v>309.11</v>
      </c>
      <c r="E63" s="54">
        <v>340.97</v>
      </c>
      <c r="F63" s="55">
        <v>337.2</v>
      </c>
      <c r="G63" s="44">
        <f t="shared" si="5"/>
        <v>-1.1056691204504858</v>
      </c>
      <c r="H63" s="21">
        <f t="shared" si="0"/>
        <v>16.191723234898888</v>
      </c>
    </row>
    <row r="64" spans="1:8" ht="15">
      <c r="A64" s="16" t="s">
        <v>40</v>
      </c>
      <c r="B64" s="22">
        <v>330.03</v>
      </c>
      <c r="C64" s="56">
        <v>321.26</v>
      </c>
      <c r="D64" s="56">
        <v>321.73</v>
      </c>
      <c r="E64" s="56">
        <v>319.21</v>
      </c>
      <c r="F64" s="57">
        <v>323.37</v>
      </c>
      <c r="G64" s="44">
        <f t="shared" si="5"/>
        <v>1.3032173177532087</v>
      </c>
      <c r="H64" s="21">
        <f t="shared" si="0"/>
        <v>-2.0179983637850967</v>
      </c>
    </row>
    <row r="65" spans="1:8" ht="15">
      <c r="A65" s="16" t="s">
        <v>41</v>
      </c>
      <c r="B65" s="22" t="s">
        <v>14</v>
      </c>
      <c r="C65" s="23" t="s">
        <v>14</v>
      </c>
      <c r="D65" s="23" t="s">
        <v>14</v>
      </c>
      <c r="E65" s="23">
        <v>356.68</v>
      </c>
      <c r="F65" s="24" t="s">
        <v>14</v>
      </c>
      <c r="G65" s="20" t="s">
        <v>14</v>
      </c>
      <c r="H65" s="25" t="s">
        <v>14</v>
      </c>
    </row>
    <row r="66" spans="1:8" ht="15">
      <c r="A66" s="16" t="s">
        <v>23</v>
      </c>
      <c r="B66" s="62">
        <v>389.2551</v>
      </c>
      <c r="C66" s="63">
        <v>438.6531</v>
      </c>
      <c r="D66" s="63">
        <v>436.6393</v>
      </c>
      <c r="E66" s="63">
        <v>439.8427</v>
      </c>
      <c r="F66" s="64">
        <v>440.0755</v>
      </c>
      <c r="G66" s="44">
        <f t="shared" si="5"/>
        <v>0.05292801267361824</v>
      </c>
      <c r="H66" s="21">
        <f t="shared" si="0"/>
        <v>13.055808388894576</v>
      </c>
    </row>
    <row r="67" spans="1:8" ht="15">
      <c r="A67" s="49" t="s">
        <v>24</v>
      </c>
      <c r="B67" s="65">
        <v>296.9934</v>
      </c>
      <c r="C67" s="66">
        <v>366.1918</v>
      </c>
      <c r="D67" s="66">
        <v>368.5658</v>
      </c>
      <c r="E67" s="66">
        <v>370.3659</v>
      </c>
      <c r="F67" s="66">
        <v>387.3838</v>
      </c>
      <c r="G67" s="67">
        <f>F67/E67*100-100</f>
        <v>4.594888460303707</v>
      </c>
      <c r="H67" s="36">
        <f t="shared" si="0"/>
        <v>30.435154451243704</v>
      </c>
    </row>
    <row r="68" spans="1:8" ht="15">
      <c r="A68" s="53" t="s">
        <v>43</v>
      </c>
      <c r="B68" s="53"/>
      <c r="C68" s="53"/>
      <c r="D68" s="53"/>
      <c r="E68" s="53"/>
      <c r="F68" s="53"/>
      <c r="G68" s="53"/>
      <c r="H68" s="38"/>
    </row>
    <row r="69" spans="1:8" ht="15">
      <c r="A69" s="16" t="s">
        <v>26</v>
      </c>
      <c r="B69" s="39">
        <v>229.052</v>
      </c>
      <c r="C69" s="40">
        <v>264.6481</v>
      </c>
      <c r="D69" s="40">
        <v>265.9094</v>
      </c>
      <c r="E69" s="40">
        <v>264.4217</v>
      </c>
      <c r="F69" s="41">
        <v>268.1181</v>
      </c>
      <c r="G69" s="20">
        <f aca="true" t="shared" si="6" ref="G69:G93">F69/E69*100-100</f>
        <v>1.3979185520704362</v>
      </c>
      <c r="H69" s="21">
        <f t="shared" si="0"/>
        <v>17.055559436285222</v>
      </c>
    </row>
    <row r="70" spans="1:8" ht="15">
      <c r="A70" s="16" t="s">
        <v>27</v>
      </c>
      <c r="B70" s="68">
        <v>215.1749</v>
      </c>
      <c r="C70" s="69">
        <v>233.0603</v>
      </c>
      <c r="D70" s="69">
        <v>197.3268</v>
      </c>
      <c r="E70" s="69">
        <v>210.8481</v>
      </c>
      <c r="F70" s="70">
        <v>238.277</v>
      </c>
      <c r="G70" s="20">
        <f t="shared" si="6"/>
        <v>13.008843807461389</v>
      </c>
      <c r="H70" s="21">
        <f t="shared" si="0"/>
        <v>10.736428830686108</v>
      </c>
    </row>
    <row r="71" spans="1:8" ht="15">
      <c r="A71" s="16" t="s">
        <v>28</v>
      </c>
      <c r="B71" s="68">
        <v>211.7584</v>
      </c>
      <c r="C71" s="71">
        <v>258.4931</v>
      </c>
      <c r="D71" s="71">
        <v>269.3588</v>
      </c>
      <c r="E71" s="71">
        <v>260.1721</v>
      </c>
      <c r="F71" s="72">
        <v>257.9284</v>
      </c>
      <c r="G71" s="20">
        <f t="shared" si="6"/>
        <v>-0.8623907021544568</v>
      </c>
      <c r="H71" s="21">
        <f aca="true" t="shared" si="7" ref="H71:H124">F71/B71*100-100</f>
        <v>21.803149249333217</v>
      </c>
    </row>
    <row r="72" spans="1:8" ht="15">
      <c r="A72" s="16" t="s">
        <v>11</v>
      </c>
      <c r="B72" s="22">
        <v>261.7006</v>
      </c>
      <c r="C72" s="23">
        <v>319.8434</v>
      </c>
      <c r="D72" s="23">
        <v>324.8708</v>
      </c>
      <c r="E72" s="23">
        <v>320.7888</v>
      </c>
      <c r="F72" s="24">
        <v>323.4631</v>
      </c>
      <c r="G72" s="20">
        <f t="shared" si="6"/>
        <v>0.8336637688098847</v>
      </c>
      <c r="H72" s="21">
        <f t="shared" si="7"/>
        <v>23.600442643234288</v>
      </c>
    </row>
    <row r="73" spans="1:8" ht="15">
      <c r="A73" s="16" t="s">
        <v>29</v>
      </c>
      <c r="B73" s="22">
        <v>258.0437</v>
      </c>
      <c r="C73" s="23">
        <v>349.8374</v>
      </c>
      <c r="D73" s="23">
        <v>350.3782</v>
      </c>
      <c r="E73" s="23">
        <v>353.1006</v>
      </c>
      <c r="F73" s="24">
        <v>354.7404</v>
      </c>
      <c r="G73" s="20">
        <f t="shared" si="6"/>
        <v>0.46440023041594714</v>
      </c>
      <c r="H73" s="21">
        <f t="shared" si="7"/>
        <v>37.47299391537172</v>
      </c>
    </row>
    <row r="74" spans="1:8" ht="15">
      <c r="A74" s="16" t="s">
        <v>12</v>
      </c>
      <c r="B74" s="22" t="s">
        <v>13</v>
      </c>
      <c r="C74" s="60">
        <v>257.9719</v>
      </c>
      <c r="D74" s="60">
        <v>253.9841</v>
      </c>
      <c r="E74" s="60">
        <v>254.9464</v>
      </c>
      <c r="F74" s="61">
        <v>254.6582</v>
      </c>
      <c r="G74" s="20">
        <f t="shared" si="6"/>
        <v>-0.11304336911602775</v>
      </c>
      <c r="H74" s="25" t="s">
        <v>14</v>
      </c>
    </row>
    <row r="75" spans="1:8" ht="15">
      <c r="A75" s="16" t="s">
        <v>15</v>
      </c>
      <c r="B75" s="73">
        <v>293.9716</v>
      </c>
      <c r="C75" s="42">
        <v>354.7999</v>
      </c>
      <c r="D75" s="42">
        <v>356.2774</v>
      </c>
      <c r="E75" s="42">
        <v>356.0179</v>
      </c>
      <c r="F75" s="43">
        <v>354.8938</v>
      </c>
      <c r="G75" s="44">
        <f t="shared" si="6"/>
        <v>-0.3157425511469967</v>
      </c>
      <c r="H75" s="21">
        <f t="shared" si="7"/>
        <v>20.723838629309753</v>
      </c>
    </row>
    <row r="76" spans="1:8" ht="15">
      <c r="A76" s="16" t="s">
        <v>16</v>
      </c>
      <c r="B76" s="68">
        <v>216.5768</v>
      </c>
      <c r="C76" s="71">
        <v>236.39</v>
      </c>
      <c r="D76" s="71">
        <v>236.39</v>
      </c>
      <c r="E76" s="71">
        <v>236.39</v>
      </c>
      <c r="F76" s="72">
        <v>236.39</v>
      </c>
      <c r="G76" s="44">
        <f t="shared" si="6"/>
        <v>0</v>
      </c>
      <c r="H76" s="21">
        <f t="shared" si="7"/>
        <v>9.148348299540856</v>
      </c>
    </row>
    <row r="77" spans="1:8" ht="15">
      <c r="A77" s="16" t="s">
        <v>17</v>
      </c>
      <c r="B77" s="74">
        <v>222.697</v>
      </c>
      <c r="C77" s="69">
        <v>264.3378</v>
      </c>
      <c r="D77" s="69">
        <v>269.2934</v>
      </c>
      <c r="E77" s="69">
        <v>272.6034</v>
      </c>
      <c r="F77" s="70">
        <v>270.9353</v>
      </c>
      <c r="G77" s="44">
        <f t="shared" si="6"/>
        <v>-0.6119145982772238</v>
      </c>
      <c r="H77" s="21">
        <f t="shared" si="7"/>
        <v>21.660956366722502</v>
      </c>
    </row>
    <row r="78" spans="1:8" ht="15">
      <c r="A78" s="16" t="s">
        <v>30</v>
      </c>
      <c r="B78" s="68">
        <v>328.0102</v>
      </c>
      <c r="C78" s="71">
        <v>361.2885</v>
      </c>
      <c r="D78" s="71">
        <v>361.2544</v>
      </c>
      <c r="E78" s="71">
        <v>360.9418</v>
      </c>
      <c r="F78" s="72">
        <v>362.3614</v>
      </c>
      <c r="G78" s="44">
        <f t="shared" si="6"/>
        <v>0.39330440530855526</v>
      </c>
      <c r="H78" s="21">
        <f t="shared" si="7"/>
        <v>10.472601156915246</v>
      </c>
    </row>
    <row r="79" spans="1:8" ht="15">
      <c r="A79" s="16" t="s">
        <v>31</v>
      </c>
      <c r="B79" s="74">
        <v>240.4304</v>
      </c>
      <c r="C79" s="69">
        <v>217.6206</v>
      </c>
      <c r="D79" s="69" t="s">
        <v>14</v>
      </c>
      <c r="E79" s="69">
        <v>281.6146</v>
      </c>
      <c r="F79" s="70">
        <v>226.2293</v>
      </c>
      <c r="G79" s="44">
        <f t="shared" si="6"/>
        <v>-19.66705561430409</v>
      </c>
      <c r="H79" s="21">
        <f t="shared" si="7"/>
        <v>-5.906532618171411</v>
      </c>
    </row>
    <row r="80" spans="1:8" ht="15">
      <c r="A80" s="16" t="s">
        <v>18</v>
      </c>
      <c r="B80" s="68">
        <v>235.1877</v>
      </c>
      <c r="C80" s="71">
        <v>276.7039</v>
      </c>
      <c r="D80" s="71">
        <v>279.6872</v>
      </c>
      <c r="E80" s="71">
        <v>281.5214</v>
      </c>
      <c r="F80" s="72">
        <v>266.5897</v>
      </c>
      <c r="G80" s="44">
        <f t="shared" si="6"/>
        <v>-5.303930713615387</v>
      </c>
      <c r="H80" s="21">
        <f t="shared" si="7"/>
        <v>13.351888725473302</v>
      </c>
    </row>
    <row r="81" spans="1:8" ht="15">
      <c r="A81" s="16" t="s">
        <v>32</v>
      </c>
      <c r="B81" s="68">
        <v>180</v>
      </c>
      <c r="C81" s="71">
        <v>187.7978</v>
      </c>
      <c r="D81" s="71">
        <v>186.4375</v>
      </c>
      <c r="E81" s="71">
        <v>187.2794</v>
      </c>
      <c r="F81" s="72">
        <v>184.3199</v>
      </c>
      <c r="G81" s="44">
        <f t="shared" si="6"/>
        <v>-1.5802592276566543</v>
      </c>
      <c r="H81" s="21">
        <f t="shared" si="7"/>
        <v>2.3999444444444435</v>
      </c>
    </row>
    <row r="82" spans="1:8" ht="15">
      <c r="A82" s="16" t="s">
        <v>19</v>
      </c>
      <c r="B82" s="68">
        <v>202.9877</v>
      </c>
      <c r="C82" s="71">
        <v>257.434</v>
      </c>
      <c r="D82" s="71">
        <v>257.5096</v>
      </c>
      <c r="E82" s="71">
        <v>270.8148</v>
      </c>
      <c r="F82" s="72">
        <v>262.727</v>
      </c>
      <c r="G82" s="44">
        <f t="shared" si="6"/>
        <v>-2.986468981754328</v>
      </c>
      <c r="H82" s="21">
        <f t="shared" si="7"/>
        <v>29.430009798623274</v>
      </c>
    </row>
    <row r="83" spans="1:8" ht="15">
      <c r="A83" s="16" t="s">
        <v>33</v>
      </c>
      <c r="B83" s="22">
        <v>220.4897</v>
      </c>
      <c r="C83" s="23">
        <v>265.1062517481929</v>
      </c>
      <c r="D83" s="23">
        <v>274.37627578816097</v>
      </c>
      <c r="E83" s="23">
        <v>267.9526</v>
      </c>
      <c r="F83" s="24">
        <v>270.4627</v>
      </c>
      <c r="G83" s="44">
        <f t="shared" si="6"/>
        <v>0.9367701600954632</v>
      </c>
      <c r="H83" s="21">
        <f t="shared" si="7"/>
        <v>22.66455077039879</v>
      </c>
    </row>
    <row r="84" spans="1:8" ht="15">
      <c r="A84" s="16" t="s">
        <v>35</v>
      </c>
      <c r="B84" s="68">
        <v>177.5114</v>
      </c>
      <c r="C84" s="71">
        <v>183.9692</v>
      </c>
      <c r="D84" s="71">
        <v>188.3975</v>
      </c>
      <c r="E84" s="71">
        <v>190.2474</v>
      </c>
      <c r="F84" s="72">
        <v>195.5212</v>
      </c>
      <c r="G84" s="44">
        <f t="shared" si="6"/>
        <v>2.772074677498864</v>
      </c>
      <c r="H84" s="21">
        <f t="shared" si="7"/>
        <v>10.14571458509144</v>
      </c>
    </row>
    <row r="85" spans="1:8" ht="15">
      <c r="A85" s="16" t="s">
        <v>20</v>
      </c>
      <c r="B85" s="68">
        <v>246.2233</v>
      </c>
      <c r="C85" s="71">
        <v>341.5531</v>
      </c>
      <c r="D85" s="71">
        <v>343.7127</v>
      </c>
      <c r="E85" s="71">
        <v>343.7288</v>
      </c>
      <c r="F85" s="72">
        <v>348.6235</v>
      </c>
      <c r="G85" s="44">
        <f t="shared" si="6"/>
        <v>1.4240005492702323</v>
      </c>
      <c r="H85" s="21">
        <f t="shared" si="7"/>
        <v>41.588346838012484</v>
      </c>
    </row>
    <row r="86" spans="1:8" ht="15">
      <c r="A86" s="16" t="s">
        <v>37</v>
      </c>
      <c r="B86" s="74">
        <v>243.8125</v>
      </c>
      <c r="C86" s="69">
        <v>311.9565</v>
      </c>
      <c r="D86" s="69">
        <v>311.8332</v>
      </c>
      <c r="E86" s="69">
        <v>312.6524</v>
      </c>
      <c r="F86" s="70">
        <v>318.8921</v>
      </c>
      <c r="G86" s="44">
        <f t="shared" si="6"/>
        <v>1.9957307220414862</v>
      </c>
      <c r="H86" s="21">
        <f t="shared" si="7"/>
        <v>30.79399128428608</v>
      </c>
    </row>
    <row r="87" spans="1:8" ht="15">
      <c r="A87" s="16" t="s">
        <v>21</v>
      </c>
      <c r="B87" s="22">
        <v>241.299</v>
      </c>
      <c r="C87" s="23">
        <v>295.1788</v>
      </c>
      <c r="D87" s="23">
        <v>300.9668</v>
      </c>
      <c r="E87" s="23">
        <v>301.9327</v>
      </c>
      <c r="F87" s="24">
        <v>315.9567</v>
      </c>
      <c r="G87" s="44">
        <f t="shared" si="6"/>
        <v>4.644743679634573</v>
      </c>
      <c r="H87" s="21">
        <f t="shared" si="7"/>
        <v>30.939912722390062</v>
      </c>
    </row>
    <row r="88" spans="1:8" ht="15">
      <c r="A88" s="16" t="s">
        <v>38</v>
      </c>
      <c r="B88" s="68">
        <v>195.7193</v>
      </c>
      <c r="C88" s="69">
        <v>218.8496</v>
      </c>
      <c r="D88" s="69">
        <v>221.8708</v>
      </c>
      <c r="E88" s="69">
        <v>224.0137</v>
      </c>
      <c r="F88" s="70">
        <v>222.8429</v>
      </c>
      <c r="G88" s="44">
        <f t="shared" si="6"/>
        <v>-0.5226466059888395</v>
      </c>
      <c r="H88" s="21">
        <f t="shared" si="7"/>
        <v>13.858418663872186</v>
      </c>
    </row>
    <row r="89" spans="1:8" ht="15">
      <c r="A89" s="16" t="s">
        <v>22</v>
      </c>
      <c r="B89" s="68">
        <v>235.6927</v>
      </c>
      <c r="C89" s="69">
        <v>258.499</v>
      </c>
      <c r="D89" s="69">
        <v>262.8989</v>
      </c>
      <c r="E89" s="69">
        <v>258.3013</v>
      </c>
      <c r="F89" s="70">
        <v>254.9221</v>
      </c>
      <c r="G89" s="44">
        <f t="shared" si="6"/>
        <v>-1.3082396410703439</v>
      </c>
      <c r="H89" s="21">
        <f t="shared" si="7"/>
        <v>8.158674409517147</v>
      </c>
    </row>
    <row r="90" spans="1:8" ht="15">
      <c r="A90" s="16" t="s">
        <v>39</v>
      </c>
      <c r="B90" s="68">
        <v>195.6598</v>
      </c>
      <c r="C90" s="69">
        <v>249.8449</v>
      </c>
      <c r="D90" s="69">
        <v>237.9905</v>
      </c>
      <c r="E90" s="69">
        <v>246.1951</v>
      </c>
      <c r="F90" s="70">
        <v>241.7117</v>
      </c>
      <c r="G90" s="44">
        <f t="shared" si="6"/>
        <v>-1.8210760490359093</v>
      </c>
      <c r="H90" s="21">
        <f t="shared" si="7"/>
        <v>23.53672036872163</v>
      </c>
    </row>
    <row r="91" spans="1:8" ht="15">
      <c r="A91" s="16" t="s">
        <v>40</v>
      </c>
      <c r="B91" s="22" t="s">
        <v>13</v>
      </c>
      <c r="C91" s="23">
        <v>157.1475</v>
      </c>
      <c r="D91" s="23" t="s">
        <v>13</v>
      </c>
      <c r="E91" s="23" t="s">
        <v>13</v>
      </c>
      <c r="F91" s="24" t="s">
        <v>13</v>
      </c>
      <c r="G91" s="20" t="s">
        <v>14</v>
      </c>
      <c r="H91" s="25" t="s">
        <v>14</v>
      </c>
    </row>
    <row r="92" spans="1:8" ht="15">
      <c r="A92" s="16" t="s">
        <v>41</v>
      </c>
      <c r="B92" s="74">
        <v>278.943</v>
      </c>
      <c r="C92" s="69">
        <v>297.4599</v>
      </c>
      <c r="D92" s="69">
        <v>297.1413</v>
      </c>
      <c r="E92" s="69">
        <v>299.3967</v>
      </c>
      <c r="F92" s="70">
        <v>297.2072</v>
      </c>
      <c r="G92" s="44">
        <f t="shared" si="6"/>
        <v>-0.7313039856484806</v>
      </c>
      <c r="H92" s="21">
        <f t="shared" si="7"/>
        <v>6.547645934832573</v>
      </c>
    </row>
    <row r="93" spans="1:8" ht="15">
      <c r="A93" s="16" t="s">
        <v>23</v>
      </c>
      <c r="B93" s="75">
        <v>370.8651</v>
      </c>
      <c r="C93" s="76">
        <v>410.1935</v>
      </c>
      <c r="D93" s="76">
        <v>406.7786</v>
      </c>
      <c r="E93" s="76">
        <v>408.8871</v>
      </c>
      <c r="F93" s="77">
        <v>414.3091</v>
      </c>
      <c r="G93" s="44">
        <f t="shared" si="6"/>
        <v>1.3260384101136964</v>
      </c>
      <c r="H93" s="21">
        <f t="shared" si="7"/>
        <v>11.714232479680618</v>
      </c>
    </row>
    <row r="94" spans="1:8" ht="15">
      <c r="A94" s="49" t="s">
        <v>24</v>
      </c>
      <c r="B94" s="78">
        <v>275.6189</v>
      </c>
      <c r="C94" s="78">
        <v>325.0876</v>
      </c>
      <c r="D94" s="78">
        <v>326.8669</v>
      </c>
      <c r="E94" s="78">
        <v>327.2652</v>
      </c>
      <c r="F94" s="78">
        <v>329.2329</v>
      </c>
      <c r="G94" s="79">
        <f>F94/E94*100-100</f>
        <v>0.6012554955430574</v>
      </c>
      <c r="H94" s="36">
        <f t="shared" si="7"/>
        <v>19.45222189044364</v>
      </c>
    </row>
    <row r="95" spans="1:8" ht="15">
      <c r="A95" s="80" t="s">
        <v>44</v>
      </c>
      <c r="B95" s="80"/>
      <c r="C95" s="80"/>
      <c r="D95" s="80"/>
      <c r="E95" s="80"/>
      <c r="F95" s="80"/>
      <c r="G95" s="80"/>
      <c r="H95" s="38"/>
    </row>
    <row r="96" spans="1:8" ht="15">
      <c r="A96" s="16" t="s">
        <v>26</v>
      </c>
      <c r="B96" s="39">
        <v>346.3351</v>
      </c>
      <c r="C96" s="40">
        <v>385.4367</v>
      </c>
      <c r="D96" s="40">
        <v>388.9834</v>
      </c>
      <c r="E96" s="40">
        <v>389.3233</v>
      </c>
      <c r="F96" s="41">
        <v>391.2764</v>
      </c>
      <c r="G96" s="20">
        <f>F96/E96*100-100</f>
        <v>0.5016653254506025</v>
      </c>
      <c r="H96" s="21">
        <f t="shared" si="7"/>
        <v>12.976247570633177</v>
      </c>
    </row>
    <row r="97" spans="1:8" ht="15">
      <c r="A97" s="16" t="s">
        <v>27</v>
      </c>
      <c r="B97" s="22" t="s">
        <v>14</v>
      </c>
      <c r="C97" s="23">
        <v>242.9355</v>
      </c>
      <c r="D97" s="23" t="s">
        <v>14</v>
      </c>
      <c r="E97" s="23" t="s">
        <v>14</v>
      </c>
      <c r="F97" s="24" t="s">
        <v>14</v>
      </c>
      <c r="G97" s="20" t="s">
        <v>14</v>
      </c>
      <c r="H97" s="25" t="s">
        <v>14</v>
      </c>
    </row>
    <row r="98" spans="1:8" ht="15">
      <c r="A98" s="16" t="s">
        <v>28</v>
      </c>
      <c r="B98" s="22" t="s">
        <v>13</v>
      </c>
      <c r="C98" s="23" t="s">
        <v>13</v>
      </c>
      <c r="D98" s="23" t="s">
        <v>13</v>
      </c>
      <c r="E98" s="23" t="s">
        <v>13</v>
      </c>
      <c r="F98" s="24">
        <v>297.5592</v>
      </c>
      <c r="G98" s="20" t="s">
        <v>14</v>
      </c>
      <c r="H98" s="25" t="s">
        <v>14</v>
      </c>
    </row>
    <row r="99" spans="1:8" ht="15">
      <c r="A99" s="16" t="s">
        <v>11</v>
      </c>
      <c r="B99" s="22">
        <v>311.2533</v>
      </c>
      <c r="C99" s="23">
        <v>363.196</v>
      </c>
      <c r="D99" s="23">
        <v>373.2758</v>
      </c>
      <c r="E99" s="23">
        <v>367.2402</v>
      </c>
      <c r="F99" s="24">
        <v>366.8165</v>
      </c>
      <c r="G99" s="20">
        <f>F99/E99*100-100</f>
        <v>-0.11537407941723643</v>
      </c>
      <c r="H99" s="21">
        <f t="shared" si="7"/>
        <v>17.851441253795542</v>
      </c>
    </row>
    <row r="100" spans="1:8" ht="15">
      <c r="A100" s="16" t="s">
        <v>29</v>
      </c>
      <c r="B100" s="22">
        <v>317.3226</v>
      </c>
      <c r="C100" s="23">
        <v>400.8007</v>
      </c>
      <c r="D100" s="23">
        <v>404.6626</v>
      </c>
      <c r="E100" s="23">
        <v>410.5702</v>
      </c>
      <c r="F100" s="24">
        <v>411.4954</v>
      </c>
      <c r="G100" s="20">
        <f>F100/E100*100-100</f>
        <v>0.22534514195136524</v>
      </c>
      <c r="H100" s="21">
        <f t="shared" si="7"/>
        <v>29.677306312251318</v>
      </c>
    </row>
    <row r="101" spans="1:8" ht="15">
      <c r="A101" s="16" t="s">
        <v>15</v>
      </c>
      <c r="B101" s="22">
        <v>359.1629</v>
      </c>
      <c r="C101" s="23">
        <v>417.3549</v>
      </c>
      <c r="D101" s="23">
        <v>417.743</v>
      </c>
      <c r="E101" s="23">
        <v>416.6497</v>
      </c>
      <c r="F101" s="24">
        <v>416.0854</v>
      </c>
      <c r="G101" s="20">
        <f>F101/E101*100-100</f>
        <v>-0.1354375150156102</v>
      </c>
      <c r="H101" s="21">
        <f t="shared" si="7"/>
        <v>15.848658088015213</v>
      </c>
    </row>
    <row r="102" spans="1:8" ht="15">
      <c r="A102" s="16" t="s">
        <v>16</v>
      </c>
      <c r="B102" s="22">
        <v>410.96</v>
      </c>
      <c r="C102" s="23">
        <v>386.07</v>
      </c>
      <c r="D102" s="23">
        <v>386.07</v>
      </c>
      <c r="E102" s="23">
        <v>386.07</v>
      </c>
      <c r="F102" s="24">
        <v>386.07</v>
      </c>
      <c r="G102" s="44">
        <f aca="true" t="shared" si="8" ref="G102:G119">F102/E102*100-100</f>
        <v>0</v>
      </c>
      <c r="H102" s="21">
        <f t="shared" si="7"/>
        <v>-6.056550515865283</v>
      </c>
    </row>
    <row r="103" spans="1:8" ht="15">
      <c r="A103" s="16" t="s">
        <v>17</v>
      </c>
      <c r="B103" s="73">
        <v>359.4607</v>
      </c>
      <c r="C103" s="23">
        <v>400.37</v>
      </c>
      <c r="D103" s="23">
        <v>405.2367</v>
      </c>
      <c r="E103" s="23">
        <v>407.9738</v>
      </c>
      <c r="F103" s="24">
        <v>409.0679</v>
      </c>
      <c r="G103" s="44">
        <f t="shared" si="8"/>
        <v>0.2681789860035053</v>
      </c>
      <c r="H103" s="21">
        <f t="shared" si="7"/>
        <v>13.80045162099779</v>
      </c>
    </row>
    <row r="104" spans="1:8" ht="15">
      <c r="A104" s="16" t="s">
        <v>30</v>
      </c>
      <c r="B104" s="73">
        <v>417.0966</v>
      </c>
      <c r="C104" s="23">
        <v>439.0705</v>
      </c>
      <c r="D104" s="23">
        <v>437.7749</v>
      </c>
      <c r="E104" s="23">
        <v>439.596</v>
      </c>
      <c r="F104" s="24">
        <v>439.5272</v>
      </c>
      <c r="G104" s="44">
        <f t="shared" si="8"/>
        <v>-0.015650733855636645</v>
      </c>
      <c r="H104" s="21">
        <f t="shared" si="7"/>
        <v>5.377794976031922</v>
      </c>
    </row>
    <row r="105" spans="1:8" ht="15">
      <c r="A105" s="16" t="s">
        <v>31</v>
      </c>
      <c r="B105" s="22">
        <v>346.7234</v>
      </c>
      <c r="C105" s="23">
        <v>401.4914</v>
      </c>
      <c r="D105" s="23">
        <v>402.8772</v>
      </c>
      <c r="E105" s="23">
        <v>399.2394</v>
      </c>
      <c r="F105" s="24">
        <v>401.5441</v>
      </c>
      <c r="G105" s="20">
        <f t="shared" si="8"/>
        <v>0.5772726840086477</v>
      </c>
      <c r="H105" s="21">
        <f t="shared" si="7"/>
        <v>15.811075918152625</v>
      </c>
    </row>
    <row r="106" spans="1:8" ht="15">
      <c r="A106" s="16" t="s">
        <v>18</v>
      </c>
      <c r="B106" s="22">
        <v>439.4559</v>
      </c>
      <c r="C106" s="23">
        <v>463.7915</v>
      </c>
      <c r="D106" s="23">
        <v>480.0515</v>
      </c>
      <c r="E106" s="23">
        <v>477.3738</v>
      </c>
      <c r="F106" s="24">
        <v>476.2771</v>
      </c>
      <c r="G106" s="20">
        <f t="shared" si="8"/>
        <v>-0.22973611036047714</v>
      </c>
      <c r="H106" s="21">
        <f t="shared" si="7"/>
        <v>8.378815712793951</v>
      </c>
    </row>
    <row r="107" spans="1:8" ht="15">
      <c r="A107" s="16" t="s">
        <v>32</v>
      </c>
      <c r="B107" s="22">
        <v>235</v>
      </c>
      <c r="C107" s="23" t="s">
        <v>14</v>
      </c>
      <c r="D107" s="23" t="s">
        <v>14</v>
      </c>
      <c r="E107" s="23">
        <v>235</v>
      </c>
      <c r="F107" s="24">
        <v>235</v>
      </c>
      <c r="G107" s="20">
        <f t="shared" si="8"/>
        <v>0</v>
      </c>
      <c r="H107" s="21">
        <f t="shared" si="7"/>
        <v>0</v>
      </c>
    </row>
    <row r="108" spans="1:8" ht="15">
      <c r="A108" s="16" t="s">
        <v>19</v>
      </c>
      <c r="B108" s="29">
        <v>201.0108</v>
      </c>
      <c r="C108" s="18">
        <v>258.3327</v>
      </c>
      <c r="D108" s="18">
        <v>257.3338</v>
      </c>
      <c r="E108" s="18">
        <v>264.2814</v>
      </c>
      <c r="F108" s="19">
        <v>248.6724</v>
      </c>
      <c r="G108" s="44">
        <f t="shared" si="8"/>
        <v>-5.906204522906265</v>
      </c>
      <c r="H108" s="54">
        <f t="shared" si="7"/>
        <v>23.71096478398175</v>
      </c>
    </row>
    <row r="109" spans="1:8" ht="15">
      <c r="A109" s="16" t="s">
        <v>33</v>
      </c>
      <c r="B109" s="22">
        <v>235.9686413371964</v>
      </c>
      <c r="C109" s="23">
        <v>277.6038987536436</v>
      </c>
      <c r="D109" s="23">
        <v>279.5155631038234</v>
      </c>
      <c r="E109" s="23">
        <v>279.7153792876904</v>
      </c>
      <c r="F109" s="24">
        <v>281.6690861593268</v>
      </c>
      <c r="G109" s="44">
        <f t="shared" si="8"/>
        <v>0.6984624430060364</v>
      </c>
      <c r="H109" s="21">
        <f t="shared" si="7"/>
        <v>19.367168689514557</v>
      </c>
    </row>
    <row r="110" spans="1:8" ht="15">
      <c r="A110" s="16" t="s">
        <v>35</v>
      </c>
      <c r="B110" s="29">
        <v>191.3422</v>
      </c>
      <c r="C110" s="18">
        <v>191.5126</v>
      </c>
      <c r="D110" s="18">
        <v>183.4397</v>
      </c>
      <c r="E110" s="18">
        <v>179.491</v>
      </c>
      <c r="F110" s="19">
        <v>191.3304</v>
      </c>
      <c r="G110" s="44">
        <f t="shared" si="8"/>
        <v>6.596096740226514</v>
      </c>
      <c r="H110" s="21">
        <f t="shared" si="7"/>
        <v>-0.006166961600726495</v>
      </c>
    </row>
    <row r="111" spans="1:8" ht="15">
      <c r="A111" s="16" t="s">
        <v>20</v>
      </c>
      <c r="B111" s="29">
        <v>230.0336</v>
      </c>
      <c r="C111" s="18">
        <v>327.5023</v>
      </c>
      <c r="D111" s="18">
        <v>339.8619</v>
      </c>
      <c r="E111" s="18">
        <v>340.3034</v>
      </c>
      <c r="F111" s="19">
        <v>328.4762</v>
      </c>
      <c r="G111" s="44">
        <f t="shared" si="8"/>
        <v>-3.475486874359774</v>
      </c>
      <c r="H111" s="21">
        <f t="shared" si="7"/>
        <v>42.79487866120428</v>
      </c>
    </row>
    <row r="112" spans="1:8" ht="15">
      <c r="A112" s="16" t="s">
        <v>37</v>
      </c>
      <c r="B112" s="22">
        <v>336.9005</v>
      </c>
      <c r="C112" s="23">
        <v>393.0074</v>
      </c>
      <c r="D112" s="23">
        <v>399.8925</v>
      </c>
      <c r="E112" s="23" t="s">
        <v>13</v>
      </c>
      <c r="F112" s="24">
        <v>403.2922</v>
      </c>
      <c r="G112" s="20" t="s">
        <v>14</v>
      </c>
      <c r="H112" s="21">
        <f t="shared" si="7"/>
        <v>19.706619610240978</v>
      </c>
    </row>
    <row r="113" spans="1:8" ht="15">
      <c r="A113" s="16" t="s">
        <v>21</v>
      </c>
      <c r="B113" s="22">
        <v>290.8865</v>
      </c>
      <c r="C113" s="23">
        <v>349.5241</v>
      </c>
      <c r="D113" s="23">
        <v>359.1894</v>
      </c>
      <c r="E113" s="23">
        <v>360.3421</v>
      </c>
      <c r="F113" s="24">
        <v>384.2953</v>
      </c>
      <c r="G113" s="44">
        <f t="shared" si="8"/>
        <v>6.647349837834653</v>
      </c>
      <c r="H113" s="21">
        <f t="shared" si="7"/>
        <v>32.11176867953651</v>
      </c>
    </row>
    <row r="114" spans="1:8" ht="15">
      <c r="A114" s="16" t="s">
        <v>38</v>
      </c>
      <c r="B114" s="29">
        <v>355.6426</v>
      </c>
      <c r="C114" s="23">
        <v>360.3451</v>
      </c>
      <c r="D114" s="23">
        <v>370.9264</v>
      </c>
      <c r="E114" s="23">
        <v>371.5338</v>
      </c>
      <c r="F114" s="24">
        <v>380.4082</v>
      </c>
      <c r="G114" s="44">
        <f t="shared" si="8"/>
        <v>2.388584834004348</v>
      </c>
      <c r="H114" s="21">
        <f t="shared" si="7"/>
        <v>6.963620218725211</v>
      </c>
    </row>
    <row r="115" spans="1:8" ht="15">
      <c r="A115" s="16" t="s">
        <v>22</v>
      </c>
      <c r="B115" s="29">
        <v>273.9986</v>
      </c>
      <c r="C115" s="23">
        <v>294.2463</v>
      </c>
      <c r="D115" s="23">
        <v>296.3108</v>
      </c>
      <c r="E115" s="23">
        <v>303.349</v>
      </c>
      <c r="F115" s="24">
        <v>297.9301</v>
      </c>
      <c r="G115" s="44">
        <f t="shared" si="8"/>
        <v>-1.7863582869895822</v>
      </c>
      <c r="H115" s="21">
        <f t="shared" si="7"/>
        <v>8.734168714730657</v>
      </c>
    </row>
    <row r="116" spans="1:8" ht="15">
      <c r="A116" s="16" t="s">
        <v>39</v>
      </c>
      <c r="B116" s="29">
        <v>304.5186</v>
      </c>
      <c r="C116" s="23">
        <v>329.7831</v>
      </c>
      <c r="D116" s="23">
        <v>328.3652</v>
      </c>
      <c r="E116" s="23">
        <v>325.7356</v>
      </c>
      <c r="F116" s="24">
        <v>333.7638</v>
      </c>
      <c r="G116" s="44">
        <f t="shared" si="8"/>
        <v>2.464636963230319</v>
      </c>
      <c r="H116" s="21">
        <f t="shared" si="7"/>
        <v>9.603748342465778</v>
      </c>
    </row>
    <row r="117" spans="1:8" ht="15">
      <c r="A117" s="16" t="s">
        <v>41</v>
      </c>
      <c r="B117" s="22">
        <v>346.4048</v>
      </c>
      <c r="C117" s="23">
        <v>342.1935</v>
      </c>
      <c r="D117" s="23">
        <v>353.1692</v>
      </c>
      <c r="E117" s="23">
        <v>358.2558</v>
      </c>
      <c r="F117" s="24">
        <v>344.256</v>
      </c>
      <c r="G117" s="44">
        <f t="shared" si="8"/>
        <v>-3.907766461840964</v>
      </c>
      <c r="H117" s="21">
        <f t="shared" si="7"/>
        <v>-0.620314730049941</v>
      </c>
    </row>
    <row r="118" spans="1:8" ht="15">
      <c r="A118" s="16" t="s">
        <v>23</v>
      </c>
      <c r="B118" s="81">
        <v>409.4253</v>
      </c>
      <c r="C118" s="46">
        <v>449.8095</v>
      </c>
      <c r="D118" s="46">
        <v>443.6053</v>
      </c>
      <c r="E118" s="46">
        <v>448.8895</v>
      </c>
      <c r="F118" s="47">
        <v>454.5091</v>
      </c>
      <c r="G118" s="48">
        <f t="shared" si="8"/>
        <v>1.2518893848040449</v>
      </c>
      <c r="H118" s="21">
        <f t="shared" si="7"/>
        <v>11.011483657702641</v>
      </c>
    </row>
    <row r="119" spans="1:8" ht="15">
      <c r="A119" s="82" t="s">
        <v>24</v>
      </c>
      <c r="B119" s="83">
        <v>361.3449</v>
      </c>
      <c r="C119" s="83">
        <v>408.2236</v>
      </c>
      <c r="D119" s="83">
        <v>412.9657</v>
      </c>
      <c r="E119" s="83">
        <v>414.234</v>
      </c>
      <c r="F119" s="83">
        <v>416.299</v>
      </c>
      <c r="G119" s="84">
        <f t="shared" si="8"/>
        <v>0.4985105037249582</v>
      </c>
      <c r="H119" s="85">
        <f t="shared" si="7"/>
        <v>15.20821243083823</v>
      </c>
    </row>
    <row r="120" spans="1:8" ht="15">
      <c r="A120" s="86" t="s">
        <v>45</v>
      </c>
      <c r="B120" s="87">
        <v>327.0654</v>
      </c>
      <c r="C120" s="87">
        <v>375.0716</v>
      </c>
      <c r="D120" s="87">
        <v>377.8466</v>
      </c>
      <c r="E120" s="87">
        <v>380.5586</v>
      </c>
      <c r="F120" s="87">
        <v>384.1578</v>
      </c>
      <c r="G120" s="88">
        <f>F120/E120*100-100</f>
        <v>0.9457676163408166</v>
      </c>
      <c r="H120" s="88">
        <f t="shared" si="7"/>
        <v>17.45595834961449</v>
      </c>
    </row>
    <row r="121" spans="1:7" ht="15">
      <c r="A121" s="89"/>
      <c r="B121" s="90"/>
      <c r="C121" s="90"/>
      <c r="D121" s="90"/>
      <c r="E121" s="90"/>
      <c r="F121" s="90"/>
      <c r="G121" s="89"/>
    </row>
    <row r="122" spans="3:7" ht="15">
      <c r="C122" s="91"/>
      <c r="D122" s="92"/>
      <c r="E122" s="91"/>
      <c r="F122" s="93"/>
      <c r="G122" s="89"/>
    </row>
    <row r="123" spans="1:7" ht="15">
      <c r="A123" s="94" t="s">
        <v>46</v>
      </c>
      <c r="B123" s="95"/>
      <c r="C123" s="95"/>
      <c r="D123" s="95"/>
      <c r="E123" s="95"/>
      <c r="F123" s="95"/>
      <c r="G123" s="96"/>
    </row>
    <row r="124" ht="15">
      <c r="A124" s="97" t="s">
        <v>47</v>
      </c>
    </row>
    <row r="125" spans="1:6" ht="15">
      <c r="A125" s="97" t="s">
        <v>48</v>
      </c>
      <c r="F125" s="98"/>
    </row>
    <row r="126" spans="1:6" ht="15">
      <c r="A126" s="97" t="s">
        <v>49</v>
      </c>
      <c r="F126" s="89"/>
    </row>
    <row r="127" ht="15">
      <c r="A127" s="99" t="s">
        <v>50</v>
      </c>
    </row>
    <row r="128" spans="1:6" ht="15">
      <c r="A128" s="97"/>
      <c r="F128" s="100" t="s">
        <v>51</v>
      </c>
    </row>
    <row r="129" ht="15">
      <c r="F129" s="100" t="s">
        <v>52</v>
      </c>
    </row>
  </sheetData>
  <sheetProtection/>
  <mergeCells count="8">
    <mergeCell ref="A68:G68"/>
    <mergeCell ref="A95:G95"/>
    <mergeCell ref="A4:A5"/>
    <mergeCell ref="C4:F4"/>
    <mergeCell ref="G4:H4"/>
    <mergeCell ref="A6:G6"/>
    <mergeCell ref="A19:G19"/>
    <mergeCell ref="A48:G48"/>
  </mergeCells>
  <conditionalFormatting sqref="B121:F121">
    <cfRule type="expression" priority="3" dxfId="3" stopIfTrue="1">
      <formula>ISERROR(B121)</formula>
    </cfRule>
  </conditionalFormatting>
  <conditionalFormatting sqref="F125">
    <cfRule type="expression" priority="1" dxfId="3" stopIfTrue="1">
      <formula>ISERROR(F125)</formula>
    </cfRule>
  </conditionalFormatting>
  <conditionalFormatting sqref="F125">
    <cfRule type="expression" priority="2" dxfId="4" stopIfTrue="1">
      <formula>ISERROR(F125)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2021-10-27T12:59:49Z</dcterms:created>
  <dcterms:modified xsi:type="dcterms:W3CDTF">2021-10-27T13:00:20Z</dcterms:modified>
  <cp:category/>
  <cp:version/>
  <cp:contentType/>
  <cp:contentStatus/>
</cp:coreProperties>
</file>