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34" i="1" l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6" i="1"/>
  <c r="G26" i="1"/>
  <c r="H25" i="1"/>
  <c r="G25" i="1"/>
  <c r="H23" i="1"/>
  <c r="G23" i="1"/>
  <c r="H22" i="1"/>
  <c r="G22" i="1"/>
  <c r="H20" i="1"/>
  <c r="G20" i="1"/>
  <c r="H19" i="1"/>
  <c r="G19" i="1"/>
  <c r="H18" i="1"/>
  <c r="G18" i="1"/>
  <c r="H17" i="1"/>
  <c r="G17" i="1"/>
  <c r="H15" i="1"/>
  <c r="G15" i="1"/>
  <c r="H13" i="1"/>
  <c r="G13" i="1"/>
  <c r="H12" i="1"/>
  <c r="G12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<sst xmlns="http://schemas.openxmlformats.org/spreadsheetml/2006/main" count="66" uniqueCount="43">
  <si>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</si>
  <si>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</si>
  <si>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</si>
  <si>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34 sav.
(08 17–23)</t>
  </si>
  <si>
    <t>31 sav.
(08 02–09)</t>
  </si>
  <si>
    <t>32 sav.
(08 09–15)</t>
  </si>
  <si>
    <t>33 sav.
(08 16–22)</t>
  </si>
  <si>
    <t>34 sav.
(08 23–22)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</si>
  <si>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</si>
  <si>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</si>
  <si>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</si>
  <si>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</si>
  <si>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</si>
  <si>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</si>
  <si>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</si>
  <si>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-4,18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</si>
  <si>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</si>
  <si>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</si>
  <si>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</si>
  <si>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</si>
  <si>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</si>
  <si>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</si>
  <si>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</si>
  <si>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</si>
  <si>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</si>
  <si>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</si>
  <si>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</si>
  <si>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</si>
  <si>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</si>
  <si>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</si>
  <si>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</si>
  <si>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</si>
  <si>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</si>
  <si>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</si>
  <si>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</si>
  <si>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</si>
  <si>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</si>
  <si>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</si>
  <si>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</si>
  <si>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2021 m. 34 savaitę su  33 savaite</t>
  </si>
  <si>
    <t>** lyginant 2021 m. 34 savaitę su 2020 m. 34 savaite</t>
  </si>
  <si>
    <t xml:space="preserve">  - nepateikti duomenys</t>
  </si>
  <si>
    <t>Šaltinis – Europos Komisija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</si>
</sst>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  <font>
      <sz val="8"/>
      <color theme="1" tint="4.9989318521683403E-2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indexed="9"/>
      </diagonal>
    </border>
    <border>
      <left style="thin">
        <color theme="0" tint="-4.9989318521683403E-2"/>
      </left>
      <right style="thin">
        <color theme="0"/>
      </right>
      <top style="thin">
        <color theme="0" tint="-0.34998626667073579"/>
      </top>
      <bottom style="thin">
        <color indexed="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indexed="9"/>
      </bottom>
      <diagonal/>
    </border>
    <border>
      <left/>
      <right/>
      <top style="thin">
        <color theme="0" tint="-0.34998626667073579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 style="thin">
        <color indexed="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 diagonalDown="1">
      <left style="thin">
        <color theme="0" tint="-0.34998626667073579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34998626667073579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14996795556505021"/>
      </top>
      <bottom style="thin">
        <color theme="0" tint="-0.1499069185460982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3743705557422"/>
      </top>
      <bottom style="thin">
        <color theme="0" tint="-0.34998626667073579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2" fillId="0" borderId="0" xfId="0" applyFont="1"/>
    <xf numFmtId="2" fontId="6" fillId="4" borderId="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 vertical="center"/>
    </xf>
    <xf numFmtId="2" fontId="8" fillId="4" borderId="5" xfId="1" applyNumberFormat="1" applyFont="1" applyFill="1" applyBorder="1" applyAlignment="1" applyProtection="1">
      <alignment horizontal="center" vertical="center"/>
      <protection locked="0"/>
    </xf>
    <xf numFmtId="0" fontId="8" fillId="4" borderId="5" xfId="1" applyFont="1" applyFill="1" applyBorder="1" applyAlignment="1" applyProtection="1">
      <alignment horizontal="center"/>
      <protection locked="0"/>
    </xf>
    <xf numFmtId="2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>
      <alignment horizontal="center"/>
    </xf>
    <xf numFmtId="2" fontId="8" fillId="4" borderId="5" xfId="1" applyNumberFormat="1" applyFont="1" applyFill="1" applyBorder="1" applyAlignment="1" applyProtection="1">
      <alignment horizontal="center" wrapText="1"/>
      <protection locked="0"/>
    </xf>
    <xf numFmtId="0" fontId="8" fillId="4" borderId="5" xfId="1" applyFont="1" applyFill="1" applyBorder="1" applyAlignment="1" applyProtection="1">
      <alignment horizontal="center" vertical="center"/>
      <protection locked="0"/>
    </xf>
    <xf numFmtId="2" fontId="6" fillId="4" borderId="5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2" fontId="11" fillId="4" borderId="0" xfId="0" applyNumberFormat="1" applyFont="1" applyFill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/>
    <xf numFmtId="2" fontId="13" fillId="4" borderId="0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0" borderId="20" xfId="0" quotePrefix="1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/>
    </xf>
    <xf numFmtId="0" fontId="9" fillId="3" borderId="21" xfId="0" applyFont="1" applyFill="1" applyBorder="1"/>
    <xf numFmtId="0" fontId="5" fillId="4" borderId="23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2" fontId="6" fillId="4" borderId="26" xfId="0" applyNumberFormat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28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10" fillId="3" borderId="29" xfId="0" applyNumberFormat="1" applyFont="1" applyFill="1" applyBorder="1" applyAlignment="1">
      <alignment horizontal="center"/>
    </xf>
    <xf numFmtId="2" fontId="6" fillId="4" borderId="30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/>
    </xf>
    <xf numFmtId="4" fontId="6" fillId="4" borderId="28" xfId="1" applyNumberFormat="1" applyFont="1" applyFill="1" applyBorder="1" applyAlignment="1" applyProtection="1">
      <alignment horizontal="center" vertical="top"/>
      <protection locked="0"/>
    </xf>
    <xf numFmtId="2" fontId="6" fillId="4" borderId="32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6" fillId="4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8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2" fontId="10" fillId="3" borderId="33" xfId="0" applyNumberFormat="1" applyFont="1" applyFill="1" applyBorder="1" applyAlignment="1">
      <alignment horizontal="center"/>
    </xf>
    <xf numFmtId="2" fontId="10" fillId="3" borderId="34" xfId="0" applyNumberFormat="1" applyFont="1" applyFill="1" applyBorder="1" applyAlignment="1">
      <alignment horizontal="center"/>
    </xf>
    <xf numFmtId="2" fontId="10" fillId="3" borderId="34" xfId="0" applyNumberFormat="1" applyFont="1" applyFill="1" applyBorder="1" applyAlignment="1">
      <alignment horizontal="center" vertic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showGridLines="0" tabSelected="1" topLeftCell="A12" workbookViewId="0">
      <selection activeCell="H33" sqref="H33"/>
    </sheetView>
  </sheetViews>
  <sheetFormatPr defaultRowHeight="15"/>
  <cols>
    <col min="1" max="1" width="16.5703125" customWidth="1"/>
    <col min="2" max="2" width="10.42578125" customWidth="1"/>
    <col min="3" max="3" width="10.5703125" customWidth="1"/>
    <col min="4" max="4" width="10.85546875" customWidth="1"/>
    <col min="5" max="5" width="10.140625" customWidth="1"/>
    <col min="6" max="6" width="10.42578125" customWidth="1"/>
  </cols>
  <sheetData>
    <row r="2" spans="1:8" ht="9.75" customHeight="1"/>
    <row r="3" spans="1:8" ht="39" customHeight="1">
      <c r="A3" s="43" t="s">
        <v>0</v>
      </c>
      <c r="B3" s="43"/>
      <c r="C3" s="43"/>
      <c r="D3" s="43"/>
      <c r="E3" s="43"/>
      <c r="F3" s="43"/>
      <c r="G3" s="43"/>
      <c r="H3" s="43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44" t="s">
        <v>1</v>
      </c>
      <c r="B5" s="18">
        <v>2020</v>
      </c>
      <c r="C5" s="46">
        <v>2021</v>
      </c>
      <c r="D5" s="47"/>
      <c r="E5" s="47"/>
      <c r="F5" s="48"/>
      <c r="G5" s="49" t="s">
        <v>2</v>
      </c>
      <c r="H5" s="50"/>
    </row>
    <row r="6" spans="1:8">
      <c r="A6" s="45"/>
      <c r="B6" s="51" t="s">
        <v>3</v>
      </c>
      <c r="C6" s="51" t="s">
        <v>4</v>
      </c>
      <c r="D6" s="51" t="s">
        <v>5</v>
      </c>
      <c r="E6" s="51" t="s">
        <v>6</v>
      </c>
      <c r="F6" s="51" t="s">
        <v>7</v>
      </c>
      <c r="G6" s="53" t="s">
        <v>8</v>
      </c>
      <c r="H6" s="55" t="s">
        <v>9</v>
      </c>
    </row>
    <row r="7" spans="1:8">
      <c r="A7" s="45"/>
      <c r="B7" s="52"/>
      <c r="C7" s="52"/>
      <c r="D7" s="52"/>
      <c r="E7" s="52"/>
      <c r="F7" s="52"/>
      <c r="G7" s="54"/>
      <c r="H7" s="56"/>
    </row>
    <row r="8" spans="1:8">
      <c r="A8" s="25" t="s">
        <v>10</v>
      </c>
      <c r="B8" s="39">
        <v>109.57000000000001</v>
      </c>
      <c r="C8" s="31">
        <v>100.53</v>
      </c>
      <c r="D8" s="2">
        <v>97.460000000000008</v>
      </c>
      <c r="E8" s="2">
        <v>102</v>
      </c>
      <c r="F8" s="34">
        <v>103.43</v>
      </c>
      <c r="G8" s="29">
        <f>(F8/E8)*100-100</f>
        <v>1.4019607843137436</v>
      </c>
      <c r="H8" s="19">
        <f>(F8/B8)*100-100</f>
        <v>-5.6037236469836671</v>
      </c>
    </row>
    <row r="9" spans="1:8">
      <c r="A9" s="25" t="s">
        <v>11</v>
      </c>
      <c r="B9" s="40">
        <v>116.08</v>
      </c>
      <c r="C9" s="37">
        <v>113.94</v>
      </c>
      <c r="D9" s="16">
        <v>109.98</v>
      </c>
      <c r="E9" s="16">
        <v>113.61</v>
      </c>
      <c r="F9" s="35">
        <v>111.82000000000001</v>
      </c>
      <c r="G9" s="30">
        <f t="shared" ref="G9:G10" si="0">(F9/E9)*100-100</f>
        <v>-1.5755655312032246</v>
      </c>
      <c r="H9" s="20">
        <f t="shared" ref="H9:H10" si="1">(F9/B9)*100-100</f>
        <v>-3.6698828394210778</v>
      </c>
    </row>
    <row r="10" spans="1:8">
      <c r="A10" s="25" t="s">
        <v>12</v>
      </c>
      <c r="B10" s="41">
        <v>138.31</v>
      </c>
      <c r="C10" s="32">
        <v>133.78</v>
      </c>
      <c r="D10" s="7">
        <v>134.38</v>
      </c>
      <c r="E10" s="7">
        <v>123.47</v>
      </c>
      <c r="F10" s="23">
        <v>133.21</v>
      </c>
      <c r="G10" s="31">
        <f t="shared" si="0"/>
        <v>7.8885559245160977</v>
      </c>
      <c r="H10" s="21">
        <f t="shared" si="1"/>
        <v>-3.6873689537994352</v>
      </c>
    </row>
    <row r="11" spans="1:8">
      <c r="A11" s="25" t="s">
        <v>13</v>
      </c>
      <c r="B11" s="42">
        <v>97.31</v>
      </c>
      <c r="C11" s="31">
        <v>94.070000000000007</v>
      </c>
      <c r="D11" s="3">
        <v>95.22</v>
      </c>
      <c r="E11" s="2">
        <v>93.38</v>
      </c>
      <c r="F11" s="23" t="s">
        <v>14</v>
      </c>
      <c r="G11" s="32" t="s">
        <v>14</v>
      </c>
      <c r="H11" s="22" t="s">
        <v>15</v>
      </c>
    </row>
    <row r="12" spans="1:8">
      <c r="A12" s="25" t="s">
        <v>16</v>
      </c>
      <c r="B12" s="39">
        <v>103.20580000000001</v>
      </c>
      <c r="C12" s="31">
        <v>93.194600000000008</v>
      </c>
      <c r="D12" s="2">
        <v>100.22500000000001</v>
      </c>
      <c r="E12" s="2">
        <v>103.02690000000001</v>
      </c>
      <c r="F12" s="21">
        <v>112.3223</v>
      </c>
      <c r="G12" s="31">
        <f t="shared" ref="G12:G13" si="2">(F12/E12)*100-100</f>
        <v>9.0223038837429641</v>
      </c>
      <c r="H12" s="21">
        <f t="shared" ref="H12:H13" si="3">(F12/B12)*100-100</f>
        <v>8.8333213831005537</v>
      </c>
    </row>
    <row r="13" spans="1:8">
      <c r="A13" s="25" t="s">
        <v>17</v>
      </c>
      <c r="B13" s="42">
        <v>103.1324</v>
      </c>
      <c r="C13" s="31">
        <v>113.0095</v>
      </c>
      <c r="D13" s="2">
        <v>105.13590000000001</v>
      </c>
      <c r="E13" s="2">
        <v>105.5582</v>
      </c>
      <c r="F13" s="36">
        <v>105.92960000000001</v>
      </c>
      <c r="G13" s="31">
        <f t="shared" si="2"/>
        <v>0.35184381696542744</v>
      </c>
      <c r="H13" s="21">
        <f t="shared" si="3"/>
        <v>2.7122417397442433</v>
      </c>
    </row>
    <row r="14" spans="1:8">
      <c r="A14" s="25" t="s">
        <v>18</v>
      </c>
      <c r="B14" s="39">
        <v>167.8844</v>
      </c>
      <c r="C14" s="32">
        <v>168.07170000000002</v>
      </c>
      <c r="D14" s="2">
        <v>168.07590000000002</v>
      </c>
      <c r="E14" s="7">
        <v>168.08340000000001</v>
      </c>
      <c r="F14" s="23" t="s">
        <v>14</v>
      </c>
      <c r="G14" s="32" t="s">
        <v>14</v>
      </c>
      <c r="H14" s="23" t="s">
        <v>14</v>
      </c>
    </row>
    <row r="15" spans="1:8">
      <c r="A15" s="25" t="s">
        <v>19</v>
      </c>
      <c r="B15" s="39">
        <v>102.83</v>
      </c>
      <c r="C15" s="32" t="s">
        <v>14</v>
      </c>
      <c r="D15" s="2">
        <v>96.81</v>
      </c>
      <c r="E15" s="7">
        <v>98.4</v>
      </c>
      <c r="F15" s="21">
        <v>104.79</v>
      </c>
      <c r="G15" s="31">
        <f t="shared" ref="G15" si="4">(F15/E15)*100-100</f>
        <v>6.4939024390243958</v>
      </c>
      <c r="H15" s="21">
        <f t="shared" ref="H15" si="5">(F15/B15)*100-100</f>
        <v>1.9060585432266919</v>
      </c>
    </row>
    <row r="16" spans="1:8">
      <c r="A16" s="25" t="s">
        <v>20</v>
      </c>
      <c r="B16" s="39">
        <v>137.72999999999999</v>
      </c>
      <c r="C16" s="32" t="s">
        <v>14</v>
      </c>
      <c r="D16" s="7" t="s">
        <v>14</v>
      </c>
      <c r="E16" s="7" t="s">
        <v>14</v>
      </c>
      <c r="F16" s="23" t="s">
        <v>14</v>
      </c>
      <c r="G16" s="32" t="s">
        <v>14</v>
      </c>
      <c r="H16" s="23" t="s">
        <v>14</v>
      </c>
    </row>
    <row r="17" spans="1:8">
      <c r="A17" s="25" t="s">
        <v>21</v>
      </c>
      <c r="B17" s="39">
        <v>83.66</v>
      </c>
      <c r="C17" s="31">
        <v>85.26</v>
      </c>
      <c r="D17" s="2">
        <v>85.65</v>
      </c>
      <c r="E17" s="2">
        <v>87.8</v>
      </c>
      <c r="F17" s="21">
        <v>90.69</v>
      </c>
      <c r="G17" s="31">
        <f t="shared" ref="G17:G20" si="6">(F17/E17)*100-100</f>
        <v>3.2915717539863323</v>
      </c>
      <c r="H17" s="21">
        <f t="shared" ref="H17:H20" si="7">(F17/B17)*100-100</f>
        <v>8.4030600047812527</v>
      </c>
    </row>
    <row r="18" spans="1:8">
      <c r="A18" s="25" t="s">
        <v>22</v>
      </c>
      <c r="B18" s="39">
        <v>100.93</v>
      </c>
      <c r="C18" s="31">
        <v>118.28</v>
      </c>
      <c r="D18" s="2">
        <v>119.56</v>
      </c>
      <c r="E18" s="2">
        <v>122.12</v>
      </c>
      <c r="F18" s="21">
        <v>124.33</v>
      </c>
      <c r="G18" s="31">
        <f t="shared" si="6"/>
        <v>1.8096953815918795</v>
      </c>
      <c r="H18" s="21">
        <f t="shared" si="7"/>
        <v>23.184385217477455</v>
      </c>
    </row>
    <row r="19" spans="1:8">
      <c r="A19" s="25" t="s">
        <v>23</v>
      </c>
      <c r="B19" s="39">
        <v>132.3159</v>
      </c>
      <c r="C19" s="31">
        <v>142.30450000000002</v>
      </c>
      <c r="D19" s="2">
        <v>136.1438</v>
      </c>
      <c r="E19" s="2">
        <v>133.1867</v>
      </c>
      <c r="F19" s="21">
        <v>137.6728</v>
      </c>
      <c r="G19" s="31">
        <f t="shared" si="6"/>
        <v>3.3682792651218278</v>
      </c>
      <c r="H19" s="21">
        <f t="shared" si="7"/>
        <v>4.0485686149585973</v>
      </c>
    </row>
    <row r="20" spans="1:8">
      <c r="A20" s="25" t="s">
        <v>24</v>
      </c>
      <c r="B20" s="39">
        <v>157.08000000000001</v>
      </c>
      <c r="C20" s="31">
        <v>143.85</v>
      </c>
      <c r="D20" s="7">
        <v>143.85</v>
      </c>
      <c r="E20" s="7">
        <v>143.85</v>
      </c>
      <c r="F20" s="22">
        <v>143.85</v>
      </c>
      <c r="G20" s="31">
        <f t="shared" si="6"/>
        <v>0</v>
      </c>
      <c r="H20" s="21">
        <f t="shared" si="7"/>
        <v>-8.422459893048142</v>
      </c>
    </row>
    <row r="21" spans="1:8">
      <c r="A21" s="25" t="s">
        <v>25</v>
      </c>
      <c r="B21" s="39">
        <v>177.38</v>
      </c>
      <c r="C21" s="31">
        <v>167.86</v>
      </c>
      <c r="D21" s="2">
        <v>167.86</v>
      </c>
      <c r="E21" s="2">
        <v>167.86</v>
      </c>
      <c r="F21" s="23" t="s">
        <v>14</v>
      </c>
      <c r="G21" s="32" t="s">
        <v>14</v>
      </c>
      <c r="H21" s="23" t="s">
        <v>14</v>
      </c>
    </row>
    <row r="22" spans="1:8">
      <c r="A22" s="25" t="s">
        <v>26</v>
      </c>
      <c r="B22" s="42">
        <v>160.18</v>
      </c>
      <c r="C22" s="31">
        <v>160.18</v>
      </c>
      <c r="D22" s="2">
        <v>160.18</v>
      </c>
      <c r="E22" s="2">
        <v>160.18</v>
      </c>
      <c r="F22" s="21">
        <v>160.18</v>
      </c>
      <c r="G22" s="31">
        <f t="shared" ref="G22:G23" si="8">(F22/E22)*100-100</f>
        <v>0</v>
      </c>
      <c r="H22" s="21">
        <f t="shared" ref="H22:H23" si="9">(F22/B22)*100-100</f>
        <v>0</v>
      </c>
    </row>
    <row r="23" spans="1:8">
      <c r="A23" s="25" t="s">
        <v>27</v>
      </c>
      <c r="B23" s="39">
        <v>121.3694</v>
      </c>
      <c r="C23" s="38">
        <v>113.83110000000001</v>
      </c>
      <c r="D23" s="4">
        <v>117.97070000000001</v>
      </c>
      <c r="E23" s="8">
        <v>119.50880000000001</v>
      </c>
      <c r="F23" s="21">
        <v>120.57300000000001</v>
      </c>
      <c r="G23" s="31">
        <f t="shared" si="8"/>
        <v>0.89047835807906495</v>
      </c>
      <c r="H23" s="21">
        <f t="shared" si="9"/>
        <v>-0.65617857548936342</v>
      </c>
    </row>
    <row r="24" spans="1:8">
      <c r="A24" s="25" t="s">
        <v>28</v>
      </c>
      <c r="B24" s="39">
        <v>163</v>
      </c>
      <c r="C24" s="32" t="s">
        <v>14</v>
      </c>
      <c r="D24" s="7" t="s">
        <v>14</v>
      </c>
      <c r="E24" s="7" t="s">
        <v>14</v>
      </c>
      <c r="F24" s="23" t="s">
        <v>14</v>
      </c>
      <c r="G24" s="32" t="s">
        <v>14</v>
      </c>
      <c r="H24" s="23" t="s">
        <v>14</v>
      </c>
    </row>
    <row r="25" spans="1:8">
      <c r="A25" s="25" t="s">
        <v>29</v>
      </c>
      <c r="B25" s="42">
        <v>117</v>
      </c>
      <c r="C25" s="38">
        <v>116</v>
      </c>
      <c r="D25" s="9">
        <v>116</v>
      </c>
      <c r="E25" s="10">
        <v>117</v>
      </c>
      <c r="F25" s="23">
        <v>119</v>
      </c>
      <c r="G25" s="31">
        <f t="shared" ref="G25:G26" si="10">(F25/E25)*100-100</f>
        <v>1.7094017094017033</v>
      </c>
      <c r="H25" s="21">
        <f t="shared" ref="H25:H26" si="11">(F25/B25)*100-100</f>
        <v>1.7094017094017033</v>
      </c>
    </row>
    <row r="26" spans="1:8">
      <c r="A26" s="25" t="s">
        <v>30</v>
      </c>
      <c r="B26" s="39">
        <v>187.11</v>
      </c>
      <c r="C26" s="38">
        <v>190.28</v>
      </c>
      <c r="D26" s="5">
        <v>186.05</v>
      </c>
      <c r="E26" s="6">
        <v>191.82</v>
      </c>
      <c r="F26" s="21">
        <v>193.77</v>
      </c>
      <c r="G26" s="31">
        <f t="shared" si="10"/>
        <v>1.0165780419143005</v>
      </c>
      <c r="H26" s="21">
        <f t="shared" si="11"/>
        <v>3.5594035594035631</v>
      </c>
    </row>
    <row r="27" spans="1:8">
      <c r="A27" s="25" t="s">
        <v>31</v>
      </c>
      <c r="B27" s="39">
        <v>127.97250000000001</v>
      </c>
      <c r="C27" s="31">
        <v>131.8588</v>
      </c>
      <c r="D27" s="2">
        <v>130.8648</v>
      </c>
      <c r="E27" s="2">
        <v>135.6551</v>
      </c>
      <c r="F27" s="23" t="s">
        <v>14</v>
      </c>
      <c r="G27" s="32" t="s">
        <v>14</v>
      </c>
      <c r="H27" s="23" t="s">
        <v>14</v>
      </c>
    </row>
    <row r="28" spans="1:8">
      <c r="A28" s="26" t="s">
        <v>32</v>
      </c>
      <c r="B28" s="39">
        <v>109.79</v>
      </c>
      <c r="C28" s="31">
        <v>118.61</v>
      </c>
      <c r="D28" s="2">
        <v>118.61</v>
      </c>
      <c r="E28" s="2">
        <v>118.61</v>
      </c>
      <c r="F28" s="21">
        <v>118.61</v>
      </c>
      <c r="G28" s="31">
        <f t="shared" ref="G28:G34" si="12">(F28/E28)*100-100</f>
        <v>0</v>
      </c>
      <c r="H28" s="21">
        <f t="shared" ref="H28:H34" si="13">(F28/B28)*100-100</f>
        <v>8.0335185353857241</v>
      </c>
    </row>
    <row r="29" spans="1:8">
      <c r="A29" s="27" t="s">
        <v>33</v>
      </c>
      <c r="B29" s="42">
        <v>90.532700000000006</v>
      </c>
      <c r="C29" s="31">
        <v>97.340699999999998</v>
      </c>
      <c r="D29" s="3">
        <v>98.203699999999998</v>
      </c>
      <c r="E29" s="2">
        <v>97.980800000000002</v>
      </c>
      <c r="F29" s="21">
        <v>98.866200000000006</v>
      </c>
      <c r="G29" s="31">
        <f t="shared" si="12"/>
        <v>0.90364642868807721</v>
      </c>
      <c r="H29" s="21">
        <f t="shared" si="13"/>
        <v>9.2049613012756879</v>
      </c>
    </row>
    <row r="30" spans="1:8">
      <c r="A30" s="28" t="s">
        <v>34</v>
      </c>
      <c r="B30" s="39">
        <v>130.07</v>
      </c>
      <c r="C30" s="31">
        <v>150.80000000000001</v>
      </c>
      <c r="D30" s="2">
        <v>148.1</v>
      </c>
      <c r="E30" s="2">
        <v>150.88</v>
      </c>
      <c r="F30" s="36">
        <v>154.04</v>
      </c>
      <c r="G30" s="31">
        <f t="shared" si="12"/>
        <v>2.0943796394485616</v>
      </c>
      <c r="H30" s="21">
        <f t="shared" si="13"/>
        <v>18.428538479280391</v>
      </c>
    </row>
    <row r="31" spans="1:8">
      <c r="A31" s="28" t="s">
        <v>35</v>
      </c>
      <c r="B31" s="42">
        <v>103.25</v>
      </c>
      <c r="C31" s="31">
        <v>110.75</v>
      </c>
      <c r="D31" s="2">
        <v>114.45</v>
      </c>
      <c r="E31" s="2">
        <v>118.26</v>
      </c>
      <c r="F31" s="21">
        <v>119.44</v>
      </c>
      <c r="G31" s="31">
        <f t="shared" si="12"/>
        <v>0.99780145442245782</v>
      </c>
      <c r="H31" s="21">
        <f t="shared" si="13"/>
        <v>15.680387409200975</v>
      </c>
    </row>
    <row r="32" spans="1:8">
      <c r="A32" s="28" t="s">
        <v>36</v>
      </c>
      <c r="B32" s="39">
        <v>153.86000000000001</v>
      </c>
      <c r="C32" s="31">
        <v>151.28</v>
      </c>
      <c r="D32" s="3">
        <v>149.16</v>
      </c>
      <c r="E32" s="2">
        <v>149.46</v>
      </c>
      <c r="F32" s="21">
        <v>150.02000000000001</v>
      </c>
      <c r="G32" s="31">
        <f t="shared" si="12"/>
        <v>0.37468218921449647</v>
      </c>
      <c r="H32" s="21">
        <f t="shared" si="13"/>
        <v>-2.4957753802157754</v>
      </c>
    </row>
    <row r="33" spans="1:8">
      <c r="A33" s="28" t="s">
        <v>37</v>
      </c>
      <c r="B33" s="39">
        <v>160.5789</v>
      </c>
      <c r="C33" s="31">
        <v>196.70700000000002</v>
      </c>
      <c r="D33" s="3">
        <v>195.4417</v>
      </c>
      <c r="E33" s="7">
        <v>194.1447</v>
      </c>
      <c r="F33" s="23">
        <v>194.30430000000001</v>
      </c>
      <c r="G33" s="31">
        <f t="shared" si="12"/>
        <v>8.220672519003358E-2</v>
      </c>
      <c r="H33" s="21">
        <f t="shared" si="13"/>
        <v>21.002385743083309</v>
      </c>
    </row>
    <row r="34" spans="1:8">
      <c r="A34" s="24" t="s">
        <v>38</v>
      </c>
      <c r="B34" s="58">
        <v>118.74704319000003</v>
      </c>
      <c r="C34" s="59">
        <v>120.70901558000003</v>
      </c>
      <c r="D34" s="58">
        <v>120.72194215000002</v>
      </c>
      <c r="E34" s="58">
        <v>122.27372454000005</v>
      </c>
      <c r="F34" s="59">
        <v>124.33215688000006</v>
      </c>
      <c r="G34" s="33">
        <f t="shared" si="12"/>
        <v>1.6834625327264234</v>
      </c>
      <c r="H34" s="57">
        <f t="shared" si="13"/>
        <v>4.7033707450412976</v>
      </c>
    </row>
    <row r="35" spans="1:8">
      <c r="A35" s="11"/>
      <c r="B35" s="12"/>
      <c r="C35" s="11"/>
      <c r="D35" s="11"/>
      <c r="E35" s="11"/>
      <c r="F35" s="11"/>
      <c r="G35" s="11"/>
      <c r="H35" s="11"/>
    </row>
    <row r="36" spans="1:8">
      <c r="A36" s="11"/>
      <c r="B36" s="11"/>
      <c r="C36" s="11"/>
      <c r="D36" s="11"/>
      <c r="E36" s="13"/>
      <c r="F36" s="13"/>
      <c r="G36" s="11"/>
      <c r="H36" s="11"/>
    </row>
    <row r="37" spans="1:8">
      <c r="A37" s="14" t="s">
        <v>39</v>
      </c>
      <c r="B37" s="11"/>
      <c r="C37" s="11"/>
      <c r="D37" s="11"/>
      <c r="E37" s="13"/>
      <c r="F37" s="13"/>
      <c r="G37" s="13"/>
      <c r="H37" s="13"/>
    </row>
    <row r="38" spans="1:8">
      <c r="A38" s="14" t="s">
        <v>40</v>
      </c>
      <c r="B38" s="11"/>
      <c r="C38" s="11"/>
      <c r="D38" s="13"/>
      <c r="E38" s="13"/>
      <c r="F38" s="13"/>
      <c r="G38" s="13"/>
      <c r="H38" s="13"/>
    </row>
    <row r="39" spans="1:8">
      <c r="A39" s="15" t="s">
        <v>41</v>
      </c>
      <c r="B39" s="11"/>
      <c r="C39" s="11"/>
      <c r="D39" s="11"/>
      <c r="E39" s="13"/>
      <c r="F39" s="13"/>
      <c r="G39" s="13"/>
      <c r="H39" s="13"/>
    </row>
    <row r="41" spans="1:8">
      <c r="A41" s="17" t="s">
        <v>42</v>
      </c>
      <c r="B41" s="17"/>
    </row>
  </sheetData>
  <mergeCells count="11">
    <mergeCell ref="A3:H3"/>
    <mergeCell ref="A5:A7"/>
    <mergeCell ref="C5:F5"/>
    <mergeCell ref="G5:H5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2021-10-11T10:00:04Z</dcterms:modified>
</cp:coreProperties>
</file>