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grudai\Internetas\2021\09\"/>
    </mc:Choice>
  </mc:AlternateContent>
  <bookViews>
    <workbookView xWindow="0" yWindow="0" windowWidth="16185" windowHeight="11925"/>
  </bookViews>
  <sheets>
    <sheet name="0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" i="1" l="1"/>
  <c r="L24" i="1"/>
  <c r="K24" i="1"/>
  <c r="J24" i="1"/>
  <c r="M22" i="1"/>
  <c r="L22" i="1"/>
  <c r="K22" i="1"/>
  <c r="J22" i="1"/>
  <c r="M21" i="1"/>
  <c r="L21" i="1"/>
  <c r="K21" i="1"/>
  <c r="J21" i="1"/>
  <c r="M19" i="1"/>
  <c r="L19" i="1"/>
  <c r="K19" i="1"/>
  <c r="J19" i="1"/>
  <c r="M18" i="1"/>
  <c r="L18" i="1"/>
  <c r="M17" i="1"/>
  <c r="L17" i="1"/>
  <c r="K17" i="1"/>
  <c r="J17" i="1"/>
  <c r="M16" i="1"/>
  <c r="L16" i="1"/>
  <c r="K16" i="1"/>
  <c r="J16" i="1"/>
  <c r="M15" i="1"/>
  <c r="L15" i="1"/>
  <c r="K15" i="1"/>
  <c r="J15" i="1"/>
  <c r="M14" i="1"/>
  <c r="L14" i="1"/>
  <c r="M13" i="1"/>
  <c r="L13" i="1"/>
  <c r="K13" i="1"/>
  <c r="J13" i="1"/>
  <c r="M12" i="1"/>
  <c r="L12" i="1"/>
  <c r="K12" i="1"/>
  <c r="J12" i="1"/>
  <c r="M11" i="1"/>
  <c r="L11" i="1"/>
  <c r="K11" i="1"/>
  <c r="J11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</calcChain>
</file>

<file path=xl/sharedStrings.xml><?xml version="1.0" encoding="utf-8"?>
<sst xmlns="http://schemas.openxmlformats.org/spreadsheetml/2006/main" count="111" uniqueCount="36">
  <si>
    <t>Ekologiškų grūdų ir aliejinių augalų sėklų supirkimo kainos (iš augintojų ir kitų vidaus rinkos ūkio subjektų)
 Lietuvoje 2020–2021 m. rugsėjo mėn.  pagal GS-2 ataskaitą, EUR/t (be PVM)</t>
  </si>
  <si>
    <t>Pokytis, %</t>
  </si>
  <si>
    <t>rugsėjis</t>
  </si>
  <si>
    <t>liepa*****</t>
  </si>
  <si>
    <t>rugpjūtis*****</t>
  </si>
  <si>
    <t>mėnesio***</t>
  </si>
  <si>
    <t>metų****</t>
  </si>
  <si>
    <t>be NP*</t>
  </si>
  <si>
    <t>su NP**</t>
  </si>
  <si>
    <t xml:space="preserve">Kviečiai </t>
  </si>
  <si>
    <t>I klasė</t>
  </si>
  <si>
    <t>●</t>
  </si>
  <si>
    <t>II klasė</t>
  </si>
  <si>
    <t>III klasė</t>
  </si>
  <si>
    <t>-</t>
  </si>
  <si>
    <t>IV klasė</t>
  </si>
  <si>
    <t>spelta</t>
  </si>
  <si>
    <t>Rugiai</t>
  </si>
  <si>
    <t>Miežiai</t>
  </si>
  <si>
    <t>Avižos</t>
  </si>
  <si>
    <t>Grikiai</t>
  </si>
  <si>
    <t>Kvietrugiai</t>
  </si>
  <si>
    <t>Kukurūzai</t>
  </si>
  <si>
    <t>Žirniai</t>
  </si>
  <si>
    <t>Pupos</t>
  </si>
  <si>
    <t>Lubinai</t>
  </si>
  <si>
    <t>Rapsai</t>
  </si>
  <si>
    <t>Soja</t>
  </si>
  <si>
    <t>● - konfidencialūs duomenys</t>
  </si>
  <si>
    <t>* kaina be nuoskaitų (prieš valymą ir džiovinimą) ir priemokų</t>
  </si>
  <si>
    <t>** kaina su nuoskaitomis (po valymo ir džiovinimo) ir priemokomis</t>
  </si>
  <si>
    <t>*** lyginant 2021 m. rugsėjo mėn. su rugpjūčio mėn.</t>
  </si>
  <si>
    <t>**** lyginant 2021 m. rugsėjo mėn. su 2020 m. rugsėjo mėn.</t>
  </si>
  <si>
    <t>***** patikslinti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</si>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</sst>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 style="thin">
        <color theme="0" tint="-0.14996795556505021"/>
      </left>
      <right/>
      <top style="thin">
        <color theme="0" tint="-0.14990691854609822"/>
      </top>
      <bottom/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0691854609822"/>
      </bottom>
      <diagonal/>
    </border>
    <border>
      <left/>
      <right/>
      <top/>
      <bottom style="thin">
        <color theme="0" tint="-0.14990691854609822"/>
      </bottom>
      <diagonal/>
    </border>
    <border>
      <left style="thin">
        <color theme="0" tint="-0.14996795556505021"/>
      </left>
      <right/>
      <top/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3743705557422"/>
      </right>
      <top/>
      <bottom/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11" xfId="0" applyFont="1" applyBorder="1"/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3" borderId="14" xfId="0" applyNumberFormat="1" applyFont="1" applyFill="1" applyBorder="1" applyAlignment="1">
      <alignment horizontal="center" vertical="center"/>
    </xf>
    <xf numFmtId="4" fontId="5" fillId="3" borderId="15" xfId="0" applyNumberFormat="1" applyFont="1" applyFill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0" fontId="2" fillId="0" borderId="18" xfId="0" applyFont="1" applyBorder="1"/>
    <xf numFmtId="4" fontId="6" fillId="0" borderId="19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3" borderId="16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Border="1" applyAlignment="1">
      <alignment horizontal="center" vertical="center"/>
    </xf>
    <xf numFmtId="4" fontId="6" fillId="3" borderId="17" xfId="0" applyNumberFormat="1" applyFont="1" applyFill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4" fillId="3" borderId="24" xfId="0" applyFont="1" applyFill="1" applyBorder="1"/>
    <xf numFmtId="4" fontId="5" fillId="3" borderId="25" xfId="0" applyNumberFormat="1" applyFont="1" applyFill="1" applyBorder="1" applyAlignment="1">
      <alignment horizontal="center" vertical="center"/>
    </xf>
    <xf numFmtId="4" fontId="5" fillId="3" borderId="26" xfId="0" applyNumberFormat="1" applyFont="1" applyFill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0" fontId="2" fillId="3" borderId="18" xfId="0" applyFont="1" applyFill="1" applyBorder="1"/>
    <xf numFmtId="4" fontId="6" fillId="3" borderId="0" xfId="0" applyNumberFormat="1" applyFont="1" applyFill="1" applyAlignment="1">
      <alignment horizontal="center" vertical="center"/>
    </xf>
    <xf numFmtId="4" fontId="8" fillId="3" borderId="19" xfId="0" applyNumberFormat="1" applyFont="1" applyFill="1" applyBorder="1" applyAlignment="1">
      <alignment horizontal="center" vertical="center"/>
    </xf>
    <xf numFmtId="4" fontId="8" fillId="3" borderId="31" xfId="0" applyNumberFormat="1" applyFont="1" applyFill="1" applyBorder="1" applyAlignment="1">
      <alignment horizontal="center" vertical="center"/>
    </xf>
    <xf numFmtId="4" fontId="6" fillId="3" borderId="32" xfId="0" applyNumberFormat="1" applyFont="1" applyFill="1" applyBorder="1" applyAlignment="1">
      <alignment horizontal="center" vertical="center"/>
    </xf>
    <xf numFmtId="4" fontId="6" fillId="3" borderId="33" xfId="0" applyNumberFormat="1" applyFont="1" applyFill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0" fontId="2" fillId="3" borderId="37" xfId="0" applyFont="1" applyFill="1" applyBorder="1"/>
    <xf numFmtId="4" fontId="6" fillId="3" borderId="38" xfId="0" applyNumberFormat="1" applyFont="1" applyFill="1" applyBorder="1" applyAlignment="1">
      <alignment horizontal="center" vertical="center"/>
    </xf>
    <xf numFmtId="4" fontId="6" fillId="3" borderId="39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6" fillId="0" borderId="40" xfId="0" applyNumberFormat="1" applyFont="1" applyBorder="1" applyAlignment="1">
      <alignment horizontal="center" vertical="center"/>
    </xf>
    <xf numFmtId="4" fontId="6" fillId="0" borderId="41" xfId="0" applyNumberFormat="1" applyFont="1" applyBorder="1" applyAlignment="1">
      <alignment horizontal="center" vertical="center"/>
    </xf>
    <xf numFmtId="0" fontId="2" fillId="0" borderId="42" xfId="0" applyFont="1" applyBorder="1"/>
    <xf numFmtId="4" fontId="6" fillId="0" borderId="31" xfId="0" applyNumberFormat="1" applyFont="1" applyBorder="1" applyAlignment="1">
      <alignment horizontal="center" vertical="center"/>
    </xf>
    <xf numFmtId="4" fontId="6" fillId="3" borderId="19" xfId="0" applyNumberFormat="1" applyFont="1" applyFill="1" applyBorder="1" applyAlignment="1">
      <alignment horizontal="center" vertical="center"/>
    </xf>
    <xf numFmtId="4" fontId="6" fillId="3" borderId="31" xfId="0" applyNumberFormat="1" applyFont="1" applyFill="1" applyBorder="1" applyAlignment="1">
      <alignment horizontal="center" vertical="center"/>
    </xf>
    <xf numFmtId="4" fontId="6" fillId="0" borderId="43" xfId="0" applyNumberFormat="1" applyFont="1" applyBorder="1" applyAlignment="1">
      <alignment horizontal="center" vertical="center"/>
    </xf>
    <xf numFmtId="0" fontId="2" fillId="4" borderId="0" xfId="0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/>
    <xf numFmtId="0" fontId="9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6" fillId="0" borderId="0" xfId="0" applyFont="1" applyAlignment="1"/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6"/>
  <sheetViews>
    <sheetView showGridLines="0" tabSelected="1" workbookViewId="0">
      <selection activeCell="A2" sqref="A2:M2"/>
    </sheetView>
  </sheetViews>
  <sheetFormatPr defaultRowHeight="15" x14ac:dyDescent="0.25"/>
  <cols>
    <col min="1" max="1" width="8.42578125" customWidth="1"/>
    <col min="2" max="2" width="6.5703125" style="73" customWidth="1"/>
    <col min="3" max="3" width="6.7109375" style="73" customWidth="1"/>
    <col min="4" max="4" width="6.5703125" style="73" customWidth="1"/>
    <col min="5" max="5" width="6.7109375" style="73" customWidth="1"/>
    <col min="6" max="6" width="6.5703125" style="73" customWidth="1"/>
    <col min="7" max="7" width="7" style="73" customWidth="1"/>
    <col min="8" max="8" width="6.5703125" style="73" customWidth="1"/>
    <col min="9" max="9" width="6.7109375" style="73" customWidth="1"/>
    <col min="10" max="10" width="6.28515625" style="73" customWidth="1"/>
    <col min="11" max="11" width="6.7109375" style="73" customWidth="1"/>
    <col min="12" max="12" width="6.28515625" style="73" customWidth="1"/>
    <col min="13" max="13" width="6.7109375" style="73" customWidth="1"/>
  </cols>
  <sheetData>
    <row r="2" spans="1:13" ht="30" customHeight="1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</row>
    <row r="4" spans="1:13" ht="15" customHeight="1" x14ac:dyDescent="0.25">
      <c r="A4" s="4"/>
      <c r="B4" s="5">
        <v>2020</v>
      </c>
      <c r="C4" s="6"/>
      <c r="D4" s="5">
        <v>2021</v>
      </c>
      <c r="E4" s="6"/>
      <c r="F4" s="6"/>
      <c r="G4" s="6"/>
      <c r="H4" s="6"/>
      <c r="I4" s="7"/>
      <c r="J4" s="8" t="s">
        <v>1</v>
      </c>
      <c r="K4" s="8"/>
      <c r="L4" s="8"/>
      <c r="M4" s="9"/>
    </row>
    <row r="5" spans="1:13" ht="15" customHeight="1" x14ac:dyDescent="0.25">
      <c r="A5" s="10"/>
      <c r="B5" s="11" t="s">
        <v>2</v>
      </c>
      <c r="C5" s="11"/>
      <c r="D5" s="12" t="s">
        <v>3</v>
      </c>
      <c r="E5" s="13"/>
      <c r="F5" s="12" t="s">
        <v>4</v>
      </c>
      <c r="G5" s="13"/>
      <c r="H5" s="11" t="s">
        <v>2</v>
      </c>
      <c r="I5" s="11"/>
      <c r="J5" s="14" t="s">
        <v>5</v>
      </c>
      <c r="K5" s="14"/>
      <c r="L5" s="14" t="s">
        <v>6</v>
      </c>
      <c r="M5" s="15"/>
    </row>
    <row r="6" spans="1:13" ht="15" customHeight="1" x14ac:dyDescent="0.25">
      <c r="A6" s="16"/>
      <c r="B6" s="17" t="s">
        <v>7</v>
      </c>
      <c r="C6" s="18" t="s">
        <v>8</v>
      </c>
      <c r="D6" s="17" t="s">
        <v>7</v>
      </c>
      <c r="E6" s="18" t="s">
        <v>8</v>
      </c>
      <c r="F6" s="17" t="s">
        <v>7</v>
      </c>
      <c r="G6" s="18" t="s">
        <v>8</v>
      </c>
      <c r="H6" s="17" t="s">
        <v>7</v>
      </c>
      <c r="I6" s="18" t="s">
        <v>8</v>
      </c>
      <c r="J6" s="17" t="s">
        <v>7</v>
      </c>
      <c r="K6" s="18" t="s">
        <v>8</v>
      </c>
      <c r="L6" s="17" t="s">
        <v>7</v>
      </c>
      <c r="M6" s="19" t="s">
        <v>8</v>
      </c>
    </row>
    <row r="7" spans="1:13" ht="12.95" customHeight="1" x14ac:dyDescent="0.25">
      <c r="A7" s="20" t="s">
        <v>9</v>
      </c>
      <c r="B7" s="21">
        <v>203.63300000000001</v>
      </c>
      <c r="C7" s="22">
        <v>203.43199999999999</v>
      </c>
      <c r="D7" s="21">
        <v>246.81</v>
      </c>
      <c r="E7" s="22">
        <v>246.81</v>
      </c>
      <c r="F7" s="21">
        <v>236.584</v>
      </c>
      <c r="G7" s="22">
        <v>236.55199999999999</v>
      </c>
      <c r="H7" s="23">
        <v>257.58199999999999</v>
      </c>
      <c r="I7" s="24">
        <v>257.58199999999999</v>
      </c>
      <c r="J7" s="25">
        <f t="shared" ref="J7:K13" si="0">(H7/F7-1)*100</f>
        <v>8.875494538937545</v>
      </c>
      <c r="K7" s="26">
        <f t="shared" si="0"/>
        <v>8.8902228685447504</v>
      </c>
      <c r="L7" s="27">
        <f t="shared" ref="L7:M7" si="1">(H7/B7-1)*100</f>
        <v>26.493250111720592</v>
      </c>
      <c r="M7" s="26">
        <f t="shared" si="1"/>
        <v>26.618231153407535</v>
      </c>
    </row>
    <row r="8" spans="1:13" ht="12.95" customHeight="1" x14ac:dyDescent="0.25">
      <c r="A8" s="28" t="s">
        <v>10</v>
      </c>
      <c r="B8" s="29">
        <v>186.721</v>
      </c>
      <c r="C8" s="30">
        <v>186.721</v>
      </c>
      <c r="D8" s="31" t="s">
        <v>11</v>
      </c>
      <c r="E8" s="30" t="s">
        <v>11</v>
      </c>
      <c r="F8" s="31">
        <v>222.10599999999999</v>
      </c>
      <c r="G8" s="30">
        <v>222.10599999999999</v>
      </c>
      <c r="H8" s="29">
        <v>224.32499999999999</v>
      </c>
      <c r="I8" s="30">
        <v>224.32499999999999</v>
      </c>
      <c r="J8" s="32">
        <f t="shared" si="0"/>
        <v>0.99907251492530325</v>
      </c>
      <c r="K8" s="33">
        <f t="shared" si="0"/>
        <v>0.99907251492530325</v>
      </c>
      <c r="L8" s="34">
        <f>(H8/B8-1)*100</f>
        <v>20.139138072311091</v>
      </c>
      <c r="M8" s="33">
        <f>(I8/C8-1)*100</f>
        <v>20.139138072311091</v>
      </c>
    </row>
    <row r="9" spans="1:13" ht="12.95" customHeight="1" x14ac:dyDescent="0.25">
      <c r="A9" s="28" t="s">
        <v>12</v>
      </c>
      <c r="B9" s="31">
        <v>220.56399999999999</v>
      </c>
      <c r="C9" s="30">
        <v>219.58799999999999</v>
      </c>
      <c r="D9" s="31" t="s">
        <v>11</v>
      </c>
      <c r="E9" s="30" t="s">
        <v>11</v>
      </c>
      <c r="F9" s="31">
        <v>252.39099999999999</v>
      </c>
      <c r="G9" s="30">
        <v>252.39099999999999</v>
      </c>
      <c r="H9" s="31">
        <v>297.70800000000003</v>
      </c>
      <c r="I9" s="30">
        <v>297.70800000000003</v>
      </c>
      <c r="J9" s="35">
        <f t="shared" si="0"/>
        <v>17.955077637475192</v>
      </c>
      <c r="K9" s="30">
        <f t="shared" si="0"/>
        <v>17.955077637475192</v>
      </c>
      <c r="L9" s="31">
        <f>(H9/B9-1)*100</f>
        <v>34.97578934005552</v>
      </c>
      <c r="M9" s="30">
        <f>(I9/C9-1)*100</f>
        <v>35.575714519919146</v>
      </c>
    </row>
    <row r="10" spans="1:13" ht="12.95" customHeight="1" x14ac:dyDescent="0.25">
      <c r="A10" s="28" t="s">
        <v>13</v>
      </c>
      <c r="B10" s="31" t="s">
        <v>11</v>
      </c>
      <c r="C10" s="30" t="s">
        <v>11</v>
      </c>
      <c r="D10" s="31">
        <v>228.44200000000001</v>
      </c>
      <c r="E10" s="30">
        <v>228.44200000000001</v>
      </c>
      <c r="F10" s="31">
        <v>229.654</v>
      </c>
      <c r="G10" s="30">
        <v>229.654</v>
      </c>
      <c r="H10" s="31">
        <v>233.541</v>
      </c>
      <c r="I10" s="30">
        <v>233.541</v>
      </c>
      <c r="J10" s="35">
        <f t="shared" si="0"/>
        <v>1.6925461781636786</v>
      </c>
      <c r="K10" s="30">
        <f t="shared" si="0"/>
        <v>1.6925461781636786</v>
      </c>
      <c r="L10" s="31" t="s">
        <v>14</v>
      </c>
      <c r="M10" s="30" t="s">
        <v>14</v>
      </c>
    </row>
    <row r="11" spans="1:13" ht="12.95" customHeight="1" x14ac:dyDescent="0.25">
      <c r="A11" s="28" t="s">
        <v>15</v>
      </c>
      <c r="B11" s="36">
        <v>175.566</v>
      </c>
      <c r="C11" s="37">
        <v>175.566</v>
      </c>
      <c r="D11" s="31">
        <v>217.62700000000001</v>
      </c>
      <c r="E11" s="30">
        <v>217.62700000000001</v>
      </c>
      <c r="F11" s="31">
        <v>222.35499999999999</v>
      </c>
      <c r="G11" s="30">
        <v>222.291</v>
      </c>
      <c r="H11" s="38">
        <v>239.363</v>
      </c>
      <c r="I11" s="37">
        <v>239.363</v>
      </c>
      <c r="J11" s="35">
        <f t="shared" si="0"/>
        <v>7.6490297047514089</v>
      </c>
      <c r="K11" s="30">
        <f t="shared" si="0"/>
        <v>7.6800230328713193</v>
      </c>
      <c r="L11" s="31">
        <f t="shared" ref="L11:M17" si="2">(H11/B11-1)*100</f>
        <v>36.337901415991716</v>
      </c>
      <c r="M11" s="30">
        <f t="shared" si="2"/>
        <v>36.337901415991716</v>
      </c>
    </row>
    <row r="12" spans="1:13" ht="12.95" customHeight="1" x14ac:dyDescent="0.25">
      <c r="A12" s="28" t="s">
        <v>16</v>
      </c>
      <c r="B12" s="39">
        <v>369.51600000000002</v>
      </c>
      <c r="C12" s="40">
        <v>369.41</v>
      </c>
      <c r="D12" s="41" t="s">
        <v>11</v>
      </c>
      <c r="E12" s="40" t="s">
        <v>11</v>
      </c>
      <c r="F12" s="41">
        <v>409.82</v>
      </c>
      <c r="G12" s="40">
        <v>409.82</v>
      </c>
      <c r="H12" s="41">
        <v>366.31400000000002</v>
      </c>
      <c r="I12" s="40">
        <v>366.31400000000002</v>
      </c>
      <c r="J12" s="35">
        <f t="shared" si="0"/>
        <v>-10.615880142501577</v>
      </c>
      <c r="K12" s="30">
        <f t="shared" si="0"/>
        <v>-10.615880142501577</v>
      </c>
      <c r="L12" s="31">
        <f t="shared" si="2"/>
        <v>-0.86653893200835386</v>
      </c>
      <c r="M12" s="30">
        <f t="shared" si="2"/>
        <v>-0.83809317560433749</v>
      </c>
    </row>
    <row r="13" spans="1:13" ht="12.95" customHeight="1" x14ac:dyDescent="0.25">
      <c r="A13" s="42" t="s">
        <v>17</v>
      </c>
      <c r="B13" s="43">
        <v>107.96899999999999</v>
      </c>
      <c r="C13" s="44">
        <v>107.852</v>
      </c>
      <c r="D13" s="43">
        <v>142.21700000000001</v>
      </c>
      <c r="E13" s="44">
        <v>142.19499999999999</v>
      </c>
      <c r="F13" s="43">
        <v>144.18</v>
      </c>
      <c r="G13" s="44">
        <v>144.18</v>
      </c>
      <c r="H13" s="43">
        <v>173.19800000000001</v>
      </c>
      <c r="I13" s="44">
        <v>173.19800000000001</v>
      </c>
      <c r="J13" s="45">
        <f t="shared" si="0"/>
        <v>20.126231100013882</v>
      </c>
      <c r="K13" s="46">
        <f t="shared" si="0"/>
        <v>20.126231100013882</v>
      </c>
      <c r="L13" s="47">
        <f t="shared" si="2"/>
        <v>60.414563439505798</v>
      </c>
      <c r="M13" s="48">
        <f t="shared" si="2"/>
        <v>60.588584356340178</v>
      </c>
    </row>
    <row r="14" spans="1:13" ht="12.95" customHeight="1" x14ac:dyDescent="0.25">
      <c r="A14" s="49" t="s">
        <v>10</v>
      </c>
      <c r="B14" s="29">
        <v>98.757000000000005</v>
      </c>
      <c r="C14" s="30">
        <v>98.757000000000005</v>
      </c>
      <c r="D14" s="38" t="s">
        <v>11</v>
      </c>
      <c r="E14" s="50" t="s">
        <v>11</v>
      </c>
      <c r="F14" s="38" t="s">
        <v>14</v>
      </c>
      <c r="G14" s="50" t="s">
        <v>14</v>
      </c>
      <c r="H14" s="51">
        <v>162.661</v>
      </c>
      <c r="I14" s="52">
        <v>162.661</v>
      </c>
      <c r="J14" s="32" t="s">
        <v>14</v>
      </c>
      <c r="K14" s="33" t="s">
        <v>14</v>
      </c>
      <c r="L14" s="34">
        <f t="shared" si="2"/>
        <v>64.708324473201898</v>
      </c>
      <c r="M14" s="33">
        <f t="shared" si="2"/>
        <v>64.708324473201898</v>
      </c>
    </row>
    <row r="15" spans="1:13" ht="12.95" customHeight="1" x14ac:dyDescent="0.25">
      <c r="A15" s="49" t="s">
        <v>12</v>
      </c>
      <c r="B15" s="31">
        <v>154.792</v>
      </c>
      <c r="C15" s="30">
        <v>154.08199999999999</v>
      </c>
      <c r="D15" s="38">
        <v>133.47800000000001</v>
      </c>
      <c r="E15" s="50">
        <v>133.29900000000001</v>
      </c>
      <c r="F15" s="38">
        <v>144.18</v>
      </c>
      <c r="G15" s="50">
        <v>144.18</v>
      </c>
      <c r="H15" s="53">
        <v>186.66800000000001</v>
      </c>
      <c r="I15" s="54">
        <v>186.66800000000001</v>
      </c>
      <c r="J15" s="55">
        <f>(H15/F15-1)*100</f>
        <v>29.468719655985566</v>
      </c>
      <c r="K15" s="56">
        <f>(I15/G15-1)*100</f>
        <v>29.468719655985566</v>
      </c>
      <c r="L15" s="57">
        <f t="shared" si="2"/>
        <v>20.592795493307147</v>
      </c>
      <c r="M15" s="56">
        <f t="shared" si="2"/>
        <v>21.148479381108775</v>
      </c>
    </row>
    <row r="16" spans="1:13" ht="12.95" customHeight="1" x14ac:dyDescent="0.25">
      <c r="A16" s="58" t="s">
        <v>18</v>
      </c>
      <c r="B16" s="59">
        <v>245.21600000000001</v>
      </c>
      <c r="C16" s="60">
        <v>243.089</v>
      </c>
      <c r="D16" s="59" t="s">
        <v>11</v>
      </c>
      <c r="E16" s="60" t="s">
        <v>11</v>
      </c>
      <c r="F16" s="59">
        <v>197.917</v>
      </c>
      <c r="G16" s="60">
        <v>197.917</v>
      </c>
      <c r="H16" s="59">
        <v>200.67099999999999</v>
      </c>
      <c r="I16" s="60">
        <v>200.67099999999999</v>
      </c>
      <c r="J16" s="35">
        <f>(H16/F16-1)*100</f>
        <v>1.3914923932759615</v>
      </c>
      <c r="K16" s="30">
        <f>(I16/G16-1)*100</f>
        <v>1.3914923932759615</v>
      </c>
      <c r="L16" s="31">
        <f t="shared" si="2"/>
        <v>-18.165617251729095</v>
      </c>
      <c r="M16" s="61">
        <f t="shared" si="2"/>
        <v>-17.449576081188379</v>
      </c>
    </row>
    <row r="17" spans="1:13" ht="12.95" customHeight="1" x14ac:dyDescent="0.25">
      <c r="A17" s="28" t="s">
        <v>19</v>
      </c>
      <c r="B17" s="31">
        <v>208.70099999999999</v>
      </c>
      <c r="C17" s="30">
        <v>206.87799999999999</v>
      </c>
      <c r="D17" s="31">
        <v>204.21600000000001</v>
      </c>
      <c r="E17" s="30">
        <v>204.124</v>
      </c>
      <c r="F17" s="31">
        <v>188.56399999999999</v>
      </c>
      <c r="G17" s="30">
        <v>187.37799999999999</v>
      </c>
      <c r="H17" s="31">
        <v>201.065</v>
      </c>
      <c r="I17" s="30">
        <v>200.292</v>
      </c>
      <c r="J17" s="35">
        <f t="shared" ref="J17:K17" si="3">(H17/F17-1)*100</f>
        <v>6.6295793470651843</v>
      </c>
      <c r="K17" s="30">
        <f t="shared" si="3"/>
        <v>6.8919510294698449</v>
      </c>
      <c r="L17" s="31">
        <f t="shared" si="2"/>
        <v>-3.6588229093296176</v>
      </c>
      <c r="M17" s="30">
        <f t="shared" si="2"/>
        <v>-3.1835187888513916</v>
      </c>
    </row>
    <row r="18" spans="1:13" ht="12.95" customHeight="1" x14ac:dyDescent="0.25">
      <c r="A18" s="28" t="s">
        <v>20</v>
      </c>
      <c r="B18" s="31">
        <v>521.63</v>
      </c>
      <c r="C18" s="30">
        <v>515.66999999999996</v>
      </c>
      <c r="D18" s="31" t="s">
        <v>11</v>
      </c>
      <c r="E18" s="30" t="s">
        <v>11</v>
      </c>
      <c r="F18" s="31" t="s">
        <v>11</v>
      </c>
      <c r="G18" s="62" t="s">
        <v>11</v>
      </c>
      <c r="H18" s="30">
        <v>735.15899999999999</v>
      </c>
      <c r="I18" s="30">
        <v>728.28200000000004</v>
      </c>
      <c r="J18" s="35" t="s">
        <v>14</v>
      </c>
      <c r="K18" s="30" t="s">
        <v>14</v>
      </c>
      <c r="L18" s="31">
        <f>(H18/B18-1)*100</f>
        <v>40.934953894522927</v>
      </c>
      <c r="M18" s="30">
        <f>(I18/C18-1)*100</f>
        <v>41.230244148389495</v>
      </c>
    </row>
    <row r="19" spans="1:13" ht="12.95" customHeight="1" x14ac:dyDescent="0.25">
      <c r="A19" s="28" t="s">
        <v>21</v>
      </c>
      <c r="B19" s="31">
        <v>148.39400000000001</v>
      </c>
      <c r="C19" s="61">
        <v>148.33500000000001</v>
      </c>
      <c r="D19" s="31" t="s">
        <v>11</v>
      </c>
      <c r="E19" s="61" t="s">
        <v>11</v>
      </c>
      <c r="F19" s="31">
        <v>197.69200000000001</v>
      </c>
      <c r="G19" s="62">
        <v>197.69200000000001</v>
      </c>
      <c r="H19" s="37">
        <v>221.245</v>
      </c>
      <c r="I19" s="50">
        <v>221.245</v>
      </c>
      <c r="J19" s="35">
        <f>(H19/F19-1)*100</f>
        <v>11.913987414766392</v>
      </c>
      <c r="K19" s="30">
        <f>(I19/G19-1)*100</f>
        <v>11.913987414766392</v>
      </c>
      <c r="L19" s="31">
        <f>(H19/B19-1)*100</f>
        <v>49.092955240777925</v>
      </c>
      <c r="M19" s="30">
        <f>(I19/C19-1)*100</f>
        <v>49.152256716216655</v>
      </c>
    </row>
    <row r="20" spans="1:13" ht="12.95" customHeight="1" x14ac:dyDescent="0.25">
      <c r="A20" s="28" t="s">
        <v>22</v>
      </c>
      <c r="B20" s="31" t="s">
        <v>14</v>
      </c>
      <c r="C20" s="61" t="s">
        <v>14</v>
      </c>
      <c r="D20" s="31" t="s">
        <v>11</v>
      </c>
      <c r="E20" s="61" t="s">
        <v>11</v>
      </c>
      <c r="F20" s="31" t="s">
        <v>11</v>
      </c>
      <c r="G20" s="63" t="s">
        <v>11</v>
      </c>
      <c r="H20" s="61" t="s">
        <v>14</v>
      </c>
      <c r="I20" s="61" t="s">
        <v>14</v>
      </c>
      <c r="J20" s="55" t="s">
        <v>14</v>
      </c>
      <c r="K20" s="30" t="s">
        <v>14</v>
      </c>
      <c r="L20" s="57" t="s">
        <v>14</v>
      </c>
      <c r="M20" s="56" t="s">
        <v>14</v>
      </c>
    </row>
    <row r="21" spans="1:13" ht="12.95" customHeight="1" x14ac:dyDescent="0.25">
      <c r="A21" s="64" t="s">
        <v>23</v>
      </c>
      <c r="B21" s="29">
        <v>299.65300000000002</v>
      </c>
      <c r="C21" s="65">
        <v>299.64999999999998</v>
      </c>
      <c r="D21" s="29">
        <v>323.84199999999998</v>
      </c>
      <c r="E21" s="65">
        <v>323.84199999999998</v>
      </c>
      <c r="F21" s="29">
        <v>335.45299999999997</v>
      </c>
      <c r="G21" s="65">
        <v>335.45299999999997</v>
      </c>
      <c r="H21" s="66">
        <v>381.29500000000002</v>
      </c>
      <c r="I21" s="67">
        <v>381.29500000000002</v>
      </c>
      <c r="J21" s="32">
        <f>(H21/F21-1)*100</f>
        <v>13.665699814877218</v>
      </c>
      <c r="K21" s="33">
        <f>(I21/G21-1)*100</f>
        <v>13.665699814877218</v>
      </c>
      <c r="L21" s="34">
        <f>(H21/B21-1)*100</f>
        <v>27.245513977834367</v>
      </c>
      <c r="M21" s="33">
        <f>(I21/C21-1)*100</f>
        <v>27.246787919239136</v>
      </c>
    </row>
    <row r="22" spans="1:13" ht="12.95" customHeight="1" x14ac:dyDescent="0.25">
      <c r="A22" s="28" t="s">
        <v>24</v>
      </c>
      <c r="B22" s="31">
        <v>367.10399999999998</v>
      </c>
      <c r="C22" s="30">
        <v>367.10399999999998</v>
      </c>
      <c r="D22" s="31" t="s">
        <v>11</v>
      </c>
      <c r="E22" s="30" t="s">
        <v>11</v>
      </c>
      <c r="F22" s="31">
        <v>371.14400000000001</v>
      </c>
      <c r="G22" s="30">
        <v>371.14400000000001</v>
      </c>
      <c r="H22" s="31">
        <v>366.53800000000001</v>
      </c>
      <c r="I22" s="30">
        <v>366.53800000000001</v>
      </c>
      <c r="J22" s="35">
        <f>(H22/F22-1)*100</f>
        <v>-1.2410277412540638</v>
      </c>
      <c r="K22" s="30">
        <f>(I22/G22-1)*100</f>
        <v>-1.2410277412540638</v>
      </c>
      <c r="L22" s="31">
        <f>(H22/B22-1)*100</f>
        <v>-0.15417974198046469</v>
      </c>
      <c r="M22" s="30">
        <f>(I22/C22-1)*100</f>
        <v>-0.15417974198046469</v>
      </c>
    </row>
    <row r="23" spans="1:13" ht="12.95" customHeight="1" x14ac:dyDescent="0.25">
      <c r="A23" s="28" t="s">
        <v>25</v>
      </c>
      <c r="B23" s="31" t="s">
        <v>11</v>
      </c>
      <c r="C23" s="30" t="s">
        <v>11</v>
      </c>
      <c r="D23" s="31" t="s">
        <v>11</v>
      </c>
      <c r="E23" s="30" t="s">
        <v>11</v>
      </c>
      <c r="F23" s="31" t="s">
        <v>11</v>
      </c>
      <c r="G23" s="30" t="s">
        <v>11</v>
      </c>
      <c r="H23" s="31" t="s">
        <v>11</v>
      </c>
      <c r="I23" s="30" t="s">
        <v>11</v>
      </c>
      <c r="J23" s="35" t="s">
        <v>14</v>
      </c>
      <c r="K23" s="30" t="s">
        <v>14</v>
      </c>
      <c r="L23" s="31" t="s">
        <v>14</v>
      </c>
      <c r="M23" s="30" t="s">
        <v>14</v>
      </c>
    </row>
    <row r="24" spans="1:13" ht="12.95" customHeight="1" x14ac:dyDescent="0.25">
      <c r="A24" s="64" t="s">
        <v>26</v>
      </c>
      <c r="B24" s="29">
        <v>815.44799999999998</v>
      </c>
      <c r="C24" s="65">
        <v>815.44799999999998</v>
      </c>
      <c r="D24" s="29">
        <v>834.16</v>
      </c>
      <c r="E24" s="65">
        <v>834.16</v>
      </c>
      <c r="F24" s="29">
        <v>806.745</v>
      </c>
      <c r="G24" s="65">
        <v>806.745</v>
      </c>
      <c r="H24" s="29">
        <v>801.00199999999995</v>
      </c>
      <c r="I24" s="65">
        <v>801.00199999999995</v>
      </c>
      <c r="J24" s="68">
        <f>(H24/F24-1)*100</f>
        <v>-0.71187302059511071</v>
      </c>
      <c r="K24" s="65">
        <f>(I24/G24-1)*100</f>
        <v>-0.71187302059511071</v>
      </c>
      <c r="L24" s="29">
        <f>(H24/B24-1)*100</f>
        <v>-1.7715415329978113</v>
      </c>
      <c r="M24" s="65">
        <f>(I24/C24-1)*100</f>
        <v>-1.7715415329978113</v>
      </c>
    </row>
    <row r="25" spans="1:13" ht="12.95" customHeight="1" x14ac:dyDescent="0.25">
      <c r="A25" s="28" t="s">
        <v>27</v>
      </c>
      <c r="B25" s="31" t="s">
        <v>11</v>
      </c>
      <c r="C25" s="30" t="s">
        <v>11</v>
      </c>
      <c r="D25" s="31" t="s">
        <v>11</v>
      </c>
      <c r="E25" s="30" t="s">
        <v>11</v>
      </c>
      <c r="F25" s="31" t="s">
        <v>11</v>
      </c>
      <c r="G25" s="30" t="s">
        <v>11</v>
      </c>
      <c r="H25" s="31" t="s">
        <v>11</v>
      </c>
      <c r="I25" s="30" t="s">
        <v>11</v>
      </c>
      <c r="J25" s="35" t="s">
        <v>14</v>
      </c>
      <c r="K25" s="30" t="s">
        <v>14</v>
      </c>
      <c r="L25" s="31" t="s">
        <v>14</v>
      </c>
      <c r="M25" s="30" t="s">
        <v>14</v>
      </c>
    </row>
    <row r="26" spans="1:13" ht="1.5" customHeight="1" x14ac:dyDescent="0.25">
      <c r="A26" s="69"/>
      <c r="B26" s="70"/>
      <c r="C26" s="70"/>
      <c r="D26" s="71"/>
      <c r="E26" s="71"/>
      <c r="F26" s="71"/>
      <c r="G26" s="71"/>
      <c r="H26" s="71"/>
      <c r="I26" s="71"/>
      <c r="J26" s="71"/>
      <c r="K26" s="71"/>
      <c r="L26" s="72"/>
      <c r="M26" s="72"/>
    </row>
    <row r="27" spans="1:13" ht="11.25" customHeight="1" x14ac:dyDescent="0.25"/>
    <row r="28" spans="1:13" s="77" customFormat="1" ht="12.95" customHeight="1" x14ac:dyDescent="0.2">
      <c r="A28" s="74" t="s">
        <v>28</v>
      </c>
      <c r="B28" s="75"/>
      <c r="C28" s="75"/>
      <c r="D28" s="75"/>
      <c r="E28" s="75"/>
      <c r="F28" s="73"/>
      <c r="G28" s="76"/>
      <c r="H28" s="76"/>
      <c r="I28" s="76"/>
      <c r="J28" s="76"/>
      <c r="K28" s="76"/>
      <c r="L28" s="76"/>
      <c r="M28" s="76"/>
    </row>
    <row r="29" spans="1:13" s="77" customFormat="1" ht="12.95" customHeight="1" x14ac:dyDescent="0.2">
      <c r="A29" s="78" t="s">
        <v>29</v>
      </c>
      <c r="B29" s="79"/>
      <c r="C29" s="79"/>
      <c r="D29" s="79"/>
      <c r="E29" s="79"/>
      <c r="F29" s="73"/>
      <c r="G29" s="76"/>
      <c r="H29" s="76"/>
      <c r="I29" s="76"/>
      <c r="J29" s="76"/>
      <c r="K29" s="76"/>
      <c r="L29" s="76"/>
      <c r="M29" s="76"/>
    </row>
    <row r="30" spans="1:13" s="77" customFormat="1" ht="12.95" customHeight="1" x14ac:dyDescent="0.2">
      <c r="A30" s="78" t="s">
        <v>30</v>
      </c>
      <c r="B30" s="79"/>
      <c r="C30" s="79"/>
      <c r="D30" s="79"/>
      <c r="E30" s="79"/>
      <c r="F30" s="73"/>
      <c r="G30" s="76"/>
      <c r="H30" s="76"/>
      <c r="I30" s="76"/>
      <c r="J30" s="76"/>
      <c r="K30" s="76"/>
      <c r="L30" s="76"/>
      <c r="M30" s="76"/>
    </row>
    <row r="31" spans="1:13" s="77" customFormat="1" ht="12.95" customHeight="1" x14ac:dyDescent="0.2">
      <c r="A31" s="78" t="s">
        <v>31</v>
      </c>
      <c r="B31" s="79"/>
      <c r="C31" s="79"/>
      <c r="D31" s="79"/>
      <c r="E31" s="79"/>
      <c r="F31" s="73"/>
      <c r="G31" s="76"/>
      <c r="H31" s="76"/>
      <c r="I31" s="76"/>
      <c r="J31" s="76"/>
      <c r="K31" s="76"/>
      <c r="L31" s="76"/>
      <c r="M31" s="76"/>
    </row>
    <row r="32" spans="1:13" s="77" customFormat="1" ht="12.95" customHeight="1" x14ac:dyDescent="0.2">
      <c r="A32" s="78" t="s">
        <v>32</v>
      </c>
      <c r="B32" s="79"/>
      <c r="C32" s="79"/>
      <c r="D32" s="79"/>
      <c r="E32" s="79"/>
      <c r="F32" s="73"/>
      <c r="G32" s="76"/>
      <c r="H32" s="76"/>
      <c r="I32" s="76"/>
      <c r="J32" s="76"/>
      <c r="K32" s="76"/>
      <c r="L32" s="76"/>
      <c r="M32" s="76"/>
    </row>
    <row r="33" spans="1:13" s="77" customFormat="1" ht="12.95" customHeight="1" x14ac:dyDescent="0.25">
      <c r="A33" s="80" t="s">
        <v>33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3"/>
      <c r="M33" s="3"/>
    </row>
    <row r="34" spans="1:13" s="77" customFormat="1" ht="12.95" customHeight="1" x14ac:dyDescent="0.25">
      <c r="A34" s="82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76"/>
      <c r="M34" s="76"/>
    </row>
    <row r="35" spans="1:13" s="77" customFormat="1" ht="12.95" customHeight="1" x14ac:dyDescent="0.25">
      <c r="A35" s="84" t="s">
        <v>34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</row>
    <row r="36" spans="1:13" ht="12.95" customHeight="1" x14ac:dyDescent="0.25">
      <c r="A36" s="84" t="s">
        <v>35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</row>
  </sheetData>
  <mergeCells count="15">
    <mergeCell ref="L5:M5"/>
    <mergeCell ref="A28:E28"/>
    <mergeCell ref="A33:M33"/>
    <mergeCell ref="A35:M35"/>
    <mergeCell ref="A36:M36"/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2021-10-26T12:19:25Z</dcterms:created>
  <dcterms:modified xsi:type="dcterms:W3CDTF">2021-10-26T12:19:53Z</dcterms:modified>
</cp:coreProperties>
</file>