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1 43 sav" sheetId="1" r:id="rId1"/>
  </sheets>
  <definedNames/>
  <calcPr fullCalcOnLoad="1"/>
</workbook>
</file>

<file path=xl/sharedStrings.xml><?xml version="1.0" encoding="utf-8"?>
<sst xmlns="http://schemas.openxmlformats.org/spreadsheetml/2006/main" count="279" uniqueCount="54">
  <si>
    <t>Galvijų supirkimo kainos* Europos Sąjungos valstybėse 2021 m. 40–43 sav., EUR/100 kg skerdenų (be PVM)</t>
  </si>
  <si>
    <t>Valstybė</t>
  </si>
  <si>
    <t>Pokytis %</t>
  </si>
  <si>
    <t>43 sav.
(10 19–25)</t>
  </si>
  <si>
    <t>40 sav.
(10 04–10)</t>
  </si>
  <si>
    <t>41 sav.
(10 11–17)</t>
  </si>
  <si>
    <t>42 sav.
(10 18–24)</t>
  </si>
  <si>
    <t>43 sav.
(10 25–31)</t>
  </si>
  <si>
    <t>savaitės**</t>
  </si>
  <si>
    <t>metų***</t>
  </si>
  <si>
    <t>8 mėnesių ir jaunesni nei 12 mėnesių galvijai (Z)</t>
  </si>
  <si>
    <t>Danija</t>
  </si>
  <si>
    <t>Vokietija</t>
  </si>
  <si>
    <t>-</t>
  </si>
  <si>
    <t>Estija</t>
  </si>
  <si>
    <t>●</t>
  </si>
  <si>
    <t>Airija</t>
  </si>
  <si>
    <t>Graikija</t>
  </si>
  <si>
    <t>Ispanija</t>
  </si>
  <si>
    <t>Italija</t>
  </si>
  <si>
    <t>Latvija</t>
  </si>
  <si>
    <t>Liuksemburgas</t>
  </si>
  <si>
    <t>Malta</t>
  </si>
  <si>
    <t/>
  </si>
  <si>
    <t>Nyderlandai</t>
  </si>
  <si>
    <t>Austrija</t>
  </si>
  <si>
    <t>Lenkija</t>
  </si>
  <si>
    <t>Portugalija</t>
  </si>
  <si>
    <t>Rumunija</t>
  </si>
  <si>
    <t>Slovėnija</t>
  </si>
  <si>
    <t>Švedija</t>
  </si>
  <si>
    <t>ES vidutinė kaina</t>
  </si>
  <si>
    <t>Jauni buliai (A)</t>
  </si>
  <si>
    <t>Belgija</t>
  </si>
  <si>
    <t>Bulgarija</t>
  </si>
  <si>
    <t>Čekija</t>
  </si>
  <si>
    <t>Prancūzija</t>
  </si>
  <si>
    <t>Kroatija</t>
  </si>
  <si>
    <t>Kipras</t>
  </si>
  <si>
    <t>Lietuva</t>
  </si>
  <si>
    <t>Vengrija</t>
  </si>
  <si>
    <t>Slovakija</t>
  </si>
  <si>
    <t>Suomija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</si>
  <si>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</si>
  <si>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</si>
  <si>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</si>
  <si>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</si>
  <si>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</si>
  <si>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</si>
  <si>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2021 m. 43 savaitę su 2021 m. 42 savaite</t>
  </si>
  <si>
    <t>*** lyginant 2021 m. 43 savaitę su 2020 m. 43 savaite</t>
  </si>
  <si>
    <t>● - konfidencialūs duomenys</t>
  </si>
  <si>
    <t>Šaltinis – EK,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</si>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</sst>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41" fillId="0" borderId="0" xfId="0" applyFont="1" applyAlignment="1">
      <alignment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9" applyFont="1" applyFill="1" applyBorder="1" applyAlignment="1">
      <alignment horizontal="center" vertical="center" wrapText="1"/>
      <protection/>
    </xf>
    <xf numFmtId="2" fontId="20" fillId="33" borderId="17" xfId="48" applyNumberFormat="1" applyFont="1" applyFill="1" applyBorder="1" applyAlignment="1">
      <alignment horizontal="center" vertical="center" wrapText="1"/>
      <protection/>
    </xf>
    <xf numFmtId="2" fontId="20" fillId="33" borderId="18" xfId="48" applyNumberFormat="1" applyFont="1" applyFill="1" applyBorder="1" applyAlignment="1">
      <alignment horizontal="center" vertical="center" wrapText="1"/>
      <protection/>
    </xf>
    <xf numFmtId="0" fontId="5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1" fillId="0" borderId="0" xfId="0" applyFont="1" applyFill="1" applyBorder="1" applyAlignment="1">
      <alignment/>
    </xf>
    <xf numFmtId="4" fontId="52" fillId="0" borderId="21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22" xfId="0" applyNumberFormat="1" applyFont="1" applyFill="1" applyBorder="1" applyAlignment="1">
      <alignment horizontal="right" vertical="center" indent="1"/>
    </xf>
    <xf numFmtId="4" fontId="52" fillId="0" borderId="23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Alignment="1" quotePrefix="1">
      <alignment horizontal="right" vertical="center" indent="1"/>
    </xf>
    <xf numFmtId="4" fontId="52" fillId="0" borderId="24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5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4" xfId="0" applyNumberFormat="1" applyFont="1" applyFill="1" applyBorder="1" applyAlignment="1">
      <alignment horizontal="right" vertical="center" indent="1"/>
    </xf>
    <xf numFmtId="4" fontId="52" fillId="0" borderId="26" xfId="0" applyNumberFormat="1" applyFont="1" applyFill="1" applyBorder="1" applyAlignment="1" quotePrefix="1">
      <alignment horizontal="right" vertical="center" indent="1"/>
    </xf>
    <xf numFmtId="4" fontId="52" fillId="0" borderId="27" xfId="0" applyNumberFormat="1" applyFont="1" applyFill="1" applyBorder="1" applyAlignment="1" quotePrefix="1">
      <alignment horizontal="right" vertical="center" indent="1"/>
    </xf>
    <xf numFmtId="4" fontId="52" fillId="0" borderId="28" xfId="0" applyNumberFormat="1" applyFont="1" applyFill="1" applyBorder="1" applyAlignment="1" quotePrefix="1">
      <alignment horizontal="right" vertical="center" indent="1"/>
    </xf>
    <xf numFmtId="0" fontId="50" fillId="33" borderId="29" xfId="0" applyFont="1" applyFill="1" applyBorder="1" applyAlignment="1">
      <alignment/>
    </xf>
    <xf numFmtId="4" fontId="53" fillId="33" borderId="30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0" fontId="50" fillId="0" borderId="20" xfId="0" applyFont="1" applyFill="1" applyBorder="1" applyAlignment="1">
      <alignment horizontal="center" vertical="center"/>
    </xf>
    <xf numFmtId="2" fontId="52" fillId="0" borderId="20" xfId="0" applyNumberFormat="1" applyFont="1" applyBorder="1" applyAlignment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25" xfId="0" applyNumberFormat="1" applyFont="1" applyFill="1" applyBorder="1" applyAlignment="1" quotePrefix="1">
      <alignment horizontal="right" vertical="center" wrapText="1" indent="1"/>
    </xf>
    <xf numFmtId="4" fontId="52" fillId="0" borderId="25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32" xfId="0" applyNumberFormat="1" applyFont="1" applyFill="1" applyBorder="1" applyAlignment="1" quotePrefix="1">
      <alignment horizontal="right" vertical="center" indent="1"/>
    </xf>
    <xf numFmtId="4" fontId="52" fillId="0" borderId="33" xfId="0" applyNumberFormat="1" applyFont="1" applyFill="1" applyBorder="1" applyAlignment="1" quotePrefix="1">
      <alignment horizontal="right" vertical="center" indent="1"/>
    </xf>
    <xf numFmtId="4" fontId="52" fillId="0" borderId="34" xfId="0" applyNumberFormat="1" applyFont="1" applyFill="1" applyBorder="1" applyAlignment="1" quotePrefix="1">
      <alignment horizontal="right" vertical="center" indent="1"/>
    </xf>
    <xf numFmtId="2" fontId="52" fillId="0" borderId="33" xfId="0" applyNumberFormat="1" applyFont="1" applyFill="1" applyBorder="1" applyAlignment="1">
      <alignment horizontal="right" vertical="center" indent="1"/>
    </xf>
    <xf numFmtId="0" fontId="50" fillId="33" borderId="35" xfId="0" applyFont="1" applyFill="1" applyBorder="1" applyAlignment="1">
      <alignment/>
    </xf>
    <xf numFmtId="4" fontId="53" fillId="33" borderId="36" xfId="0" applyNumberFormat="1" applyFont="1" applyFill="1" applyBorder="1" applyAlignment="1">
      <alignment horizontal="right" vertical="center" indent="1"/>
    </xf>
    <xf numFmtId="4" fontId="53" fillId="33" borderId="37" xfId="0" applyNumberFormat="1" applyFont="1" applyFill="1" applyBorder="1" applyAlignment="1">
      <alignment horizontal="right" vertical="center" indent="1"/>
    </xf>
    <xf numFmtId="2" fontId="53" fillId="33" borderId="35" xfId="0" applyNumberFormat="1" applyFont="1" applyFill="1" applyBorder="1" applyAlignment="1">
      <alignment horizontal="right" vertical="center" indent="1"/>
    </xf>
    <xf numFmtId="0" fontId="50" fillId="0" borderId="19" xfId="0" applyFont="1" applyFill="1" applyBorder="1" applyAlignment="1">
      <alignment horizontal="center" vertical="center"/>
    </xf>
    <xf numFmtId="2" fontId="52" fillId="0" borderId="0" xfId="0" applyNumberFormat="1" applyFont="1" applyBorder="1" applyAlignment="1">
      <alignment horizontal="right" vertical="center" indent="1"/>
    </xf>
    <xf numFmtId="2" fontId="52" fillId="0" borderId="25" xfId="0" applyNumberFormat="1" applyFont="1" applyBorder="1" applyAlignment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25" xfId="0" applyNumberFormat="1" applyFont="1" applyBorder="1" applyAlignment="1" quotePrefix="1">
      <alignment horizontal="right" vertical="center" indent="1"/>
    </xf>
    <xf numFmtId="2" fontId="52" fillId="0" borderId="25" xfId="0" applyNumberFormat="1" applyFont="1" applyFill="1" applyBorder="1" applyAlignment="1" quotePrefix="1">
      <alignment horizontal="right" vertical="center" indent="1"/>
    </xf>
    <xf numFmtId="2" fontId="52" fillId="0" borderId="24" xfId="0" applyNumberFormat="1" applyFont="1" applyFill="1" applyBorder="1" applyAlignment="1" quotePrefix="1">
      <alignment horizontal="right" vertical="center" indent="1"/>
    </xf>
    <xf numFmtId="2" fontId="25" fillId="0" borderId="0" xfId="47" applyNumberFormat="1" applyFont="1" applyFill="1" applyBorder="1" applyAlignment="1" quotePrefix="1">
      <alignment horizontal="right" vertical="center" wrapText="1" indent="1"/>
      <protection/>
    </xf>
    <xf numFmtId="4" fontId="52" fillId="0" borderId="38" xfId="0" applyNumberFormat="1" applyFont="1" applyFill="1" applyBorder="1" applyAlignment="1" quotePrefix="1">
      <alignment horizontal="right" vertical="center" indent="1"/>
    </xf>
    <xf numFmtId="2" fontId="52" fillId="0" borderId="39" xfId="0" applyNumberFormat="1" applyFont="1" applyBorder="1" applyAlignment="1" quotePrefix="1">
      <alignment horizontal="right" vertical="center" indent="1"/>
    </xf>
    <xf numFmtId="2" fontId="52" fillId="0" borderId="40" xfId="0" applyNumberFormat="1" applyFont="1" applyBorder="1" applyAlignment="1" quotePrefix="1">
      <alignment horizontal="right" vertical="center" indent="1"/>
    </xf>
    <xf numFmtId="4" fontId="53" fillId="33" borderId="41" xfId="0" applyNumberFormat="1" applyFont="1" applyFill="1" applyBorder="1" applyAlignment="1">
      <alignment horizontal="right" vertical="center" indent="1"/>
    </xf>
    <xf numFmtId="2" fontId="53" fillId="33" borderId="41" xfId="0" applyNumberFormat="1" applyFont="1" applyFill="1" applyBorder="1" applyAlignment="1">
      <alignment horizontal="right" vertical="center" indent="1"/>
    </xf>
    <xf numFmtId="2" fontId="53" fillId="33" borderId="42" xfId="0" applyNumberFormat="1" applyFont="1" applyFill="1" applyBorder="1" applyAlignment="1">
      <alignment horizontal="right" vertical="center" indent="1"/>
    </xf>
    <xf numFmtId="4" fontId="54" fillId="0" borderId="24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25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25" xfId="0" applyNumberFormat="1" applyFont="1" applyFill="1" applyBorder="1" applyAlignment="1">
      <alignment horizontal="right" vertical="center" indent="1"/>
    </xf>
    <xf numFmtId="2" fontId="25" fillId="0" borderId="25" xfId="47" applyNumberFormat="1" applyFont="1" applyFill="1" applyBorder="1" applyAlignment="1" quotePrefix="1">
      <alignment horizontal="right" vertical="center" wrapText="1" indent="1"/>
      <protection/>
    </xf>
    <xf numFmtId="4" fontId="52" fillId="0" borderId="24" xfId="0" applyNumberFormat="1" applyFont="1" applyFill="1" applyBorder="1" applyAlignment="1" quotePrefix="1">
      <alignment horizontal="right" vertical="center" wrapText="1" indent="1"/>
    </xf>
    <xf numFmtId="4" fontId="54" fillId="0" borderId="24" xfId="0" applyNumberFormat="1" applyFont="1" applyFill="1" applyBorder="1" applyAlignment="1" quotePrefix="1">
      <alignment horizontal="right" vertical="center" indent="1"/>
    </xf>
    <xf numFmtId="4" fontId="54" fillId="0" borderId="43" xfId="0" applyNumberFormat="1" applyFont="1" applyFill="1" applyBorder="1" applyAlignment="1" quotePrefix="1">
      <alignment horizontal="right" vertical="center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4" fillId="0" borderId="34" xfId="0" applyNumberFormat="1" applyFont="1" applyFill="1" applyBorder="1" applyAlignment="1" quotePrefix="1">
      <alignment horizontal="right" vertical="center" indent="1"/>
    </xf>
    <xf numFmtId="4" fontId="55" fillId="35" borderId="44" xfId="0" applyNumberFormat="1" applyFont="1" applyFill="1" applyBorder="1" applyAlignment="1">
      <alignment horizontal="right" vertical="center" indent="1"/>
    </xf>
    <xf numFmtId="2" fontId="53" fillId="35" borderId="35" xfId="0" applyNumberFormat="1" applyFont="1" applyFill="1" applyBorder="1" applyAlignment="1">
      <alignment horizontal="right" vertical="center" indent="1"/>
    </xf>
    <xf numFmtId="0" fontId="50" fillId="0" borderId="45" xfId="0" applyFont="1" applyFill="1" applyBorder="1" applyAlignment="1">
      <alignment horizontal="center" vertical="center"/>
    </xf>
    <xf numFmtId="4" fontId="52" fillId="0" borderId="43" xfId="0" applyNumberFormat="1" applyFont="1" applyFill="1" applyBorder="1" applyAlignment="1" quotePrefix="1">
      <alignment horizontal="right" vertical="center" indent="1"/>
    </xf>
    <xf numFmtId="0" fontId="50" fillId="33" borderId="46" xfId="0" applyFont="1" applyFill="1" applyBorder="1" applyAlignment="1">
      <alignment/>
    </xf>
    <xf numFmtId="4" fontId="53" fillId="33" borderId="47" xfId="0" applyNumberFormat="1" applyFont="1" applyFill="1" applyBorder="1" applyAlignment="1">
      <alignment horizontal="right" vertical="center" indent="1"/>
    </xf>
    <xf numFmtId="2" fontId="53" fillId="33" borderId="48" xfId="0" applyNumberFormat="1" applyFont="1" applyFill="1" applyBorder="1" applyAlignment="1">
      <alignment horizontal="right" vertical="center" indent="1"/>
    </xf>
    <xf numFmtId="2" fontId="53" fillId="33" borderId="13" xfId="0" applyNumberFormat="1" applyFont="1" applyFill="1" applyBorder="1" applyAlignment="1">
      <alignment horizontal="right" vertical="center" indent="1"/>
    </xf>
    <xf numFmtId="0" fontId="50" fillId="36" borderId="20" xfId="0" applyFont="1" applyFill="1" applyBorder="1" applyAlignment="1">
      <alignment/>
    </xf>
    <xf numFmtId="4" fontId="53" fillId="36" borderId="49" xfId="0" applyNumberFormat="1" applyFont="1" applyFill="1" applyBorder="1" applyAlignment="1">
      <alignment horizontal="right" vertical="center" indent="1"/>
    </xf>
    <xf numFmtId="2" fontId="53" fillId="36" borderId="5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4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31" fillId="0" borderId="0" xfId="0" applyNumberFormat="1" applyFont="1" applyFill="1" applyAlignment="1">
      <alignment horizontal="left" vertical="center"/>
    </xf>
    <xf numFmtId="164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33" fillId="0" borderId="0" xfId="0" applyFont="1" applyBorder="1" applyAlignment="1">
      <alignment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Normal_Sheet1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5">
      <c r="A2" s="1" t="s">
        <v>0</v>
      </c>
    </row>
    <row r="3" ht="15">
      <c r="C3" s="2"/>
    </row>
    <row r="4" spans="1:8" ht="15">
      <c r="A4" s="3" t="s">
        <v>1</v>
      </c>
      <c r="B4" s="4">
        <v>2020</v>
      </c>
      <c r="C4" s="5">
        <v>2021</v>
      </c>
      <c r="D4" s="6"/>
      <c r="E4" s="6"/>
      <c r="F4" s="7"/>
      <c r="G4" s="8" t="s">
        <v>2</v>
      </c>
      <c r="H4" s="9"/>
    </row>
    <row r="5" spans="1:8" ht="36" customHeight="1">
      <c r="A5" s="10"/>
      <c r="B5" s="11" t="s">
        <v>3</v>
      </c>
      <c r="C5" s="12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13" t="s">
        <v>9</v>
      </c>
    </row>
    <row r="6" spans="1:8" ht="15">
      <c r="A6" s="14" t="s">
        <v>10</v>
      </c>
      <c r="B6" s="14"/>
      <c r="C6" s="14"/>
      <c r="D6" s="14"/>
      <c r="E6" s="14"/>
      <c r="F6" s="14"/>
      <c r="G6" s="14"/>
      <c r="H6" s="15"/>
    </row>
    <row r="7" spans="1:9" ht="15">
      <c r="A7" s="16" t="s">
        <v>11</v>
      </c>
      <c r="B7" s="17">
        <v>334.6406</v>
      </c>
      <c r="C7" s="18">
        <v>373.5087</v>
      </c>
      <c r="D7" s="18">
        <v>371.1712</v>
      </c>
      <c r="E7" s="19">
        <v>376.2453</v>
      </c>
      <c r="F7" s="20">
        <v>379.1816</v>
      </c>
      <c r="G7" s="21">
        <f>F7/E7*100-100</f>
        <v>0.7804217089223471</v>
      </c>
      <c r="H7" s="22">
        <f aca="true" t="shared" si="0" ref="H7:H70">F7/B7*100-100</f>
        <v>13.310100448062784</v>
      </c>
      <c r="I7" s="23"/>
    </row>
    <row r="8" spans="1:9" ht="15">
      <c r="A8" s="16" t="s">
        <v>12</v>
      </c>
      <c r="B8" s="24">
        <v>258.45</v>
      </c>
      <c r="C8" s="25">
        <v>387.24</v>
      </c>
      <c r="D8" s="25" t="s">
        <v>13</v>
      </c>
      <c r="E8" s="25" t="s">
        <v>13</v>
      </c>
      <c r="F8" s="26">
        <v>370.1</v>
      </c>
      <c r="G8" s="21" t="s">
        <v>13</v>
      </c>
      <c r="H8" s="22">
        <f t="shared" si="0"/>
        <v>43.19984523118595</v>
      </c>
      <c r="I8" s="23"/>
    </row>
    <row r="9" spans="1:9" ht="15">
      <c r="A9" s="16" t="s">
        <v>14</v>
      </c>
      <c r="B9" s="24" t="s">
        <v>15</v>
      </c>
      <c r="C9" s="18">
        <v>282.02</v>
      </c>
      <c r="D9" s="25" t="s">
        <v>13</v>
      </c>
      <c r="E9" s="25" t="s">
        <v>13</v>
      </c>
      <c r="F9" s="26" t="s">
        <v>13</v>
      </c>
      <c r="G9" s="21" t="s">
        <v>13</v>
      </c>
      <c r="H9" s="27" t="s">
        <v>13</v>
      </c>
      <c r="I9" s="23"/>
    </row>
    <row r="10" spans="1:9" ht="15">
      <c r="A10" s="16" t="s">
        <v>16</v>
      </c>
      <c r="B10" s="28">
        <v>353.9482</v>
      </c>
      <c r="C10" s="29">
        <v>405.6363</v>
      </c>
      <c r="D10" s="29">
        <v>402.0745</v>
      </c>
      <c r="E10" s="29">
        <v>410.7098</v>
      </c>
      <c r="F10" s="30">
        <v>422.4717</v>
      </c>
      <c r="G10" s="21">
        <f aca="true" t="shared" si="1" ref="G10:G23">F10/E10*100-100</f>
        <v>2.8637982341789723</v>
      </c>
      <c r="H10" s="22">
        <f t="shared" si="0"/>
        <v>19.35975377187961</v>
      </c>
      <c r="I10" s="23"/>
    </row>
    <row r="11" spans="1:9" ht="15">
      <c r="A11" s="16" t="s">
        <v>17</v>
      </c>
      <c r="B11" s="24">
        <v>476.33</v>
      </c>
      <c r="C11" s="25" t="s">
        <v>13</v>
      </c>
      <c r="D11" s="25" t="s">
        <v>13</v>
      </c>
      <c r="E11" s="25">
        <v>413.47</v>
      </c>
      <c r="F11" s="26">
        <v>389.49</v>
      </c>
      <c r="G11" s="21">
        <f t="shared" si="1"/>
        <v>-5.799695262050449</v>
      </c>
      <c r="H11" s="22">
        <f t="shared" si="0"/>
        <v>-18.231058299918118</v>
      </c>
      <c r="I11" s="23"/>
    </row>
    <row r="12" spans="1:9" ht="15">
      <c r="A12" s="16" t="s">
        <v>18</v>
      </c>
      <c r="B12" s="31">
        <v>353.035</v>
      </c>
      <c r="C12" s="25">
        <v>386.5383</v>
      </c>
      <c r="D12" s="25">
        <v>390.6781</v>
      </c>
      <c r="E12" s="25">
        <v>387.716</v>
      </c>
      <c r="F12" s="26">
        <v>391.3985</v>
      </c>
      <c r="G12" s="21">
        <f t="shared" si="1"/>
        <v>0.9497931475616213</v>
      </c>
      <c r="H12" s="22">
        <f t="shared" si="0"/>
        <v>10.86676958375233</v>
      </c>
      <c r="I12" s="23"/>
    </row>
    <row r="13" spans="1:9" ht="15">
      <c r="A13" s="16" t="s">
        <v>19</v>
      </c>
      <c r="B13" s="24">
        <v>448.0862</v>
      </c>
      <c r="C13" s="25">
        <v>510.1946</v>
      </c>
      <c r="D13" s="25">
        <v>493.1199</v>
      </c>
      <c r="E13" s="25">
        <v>503.1999</v>
      </c>
      <c r="F13" s="26">
        <v>492.4121</v>
      </c>
      <c r="G13" s="21">
        <f t="shared" si="1"/>
        <v>-2.1438398537042644</v>
      </c>
      <c r="H13" s="22">
        <f t="shared" si="0"/>
        <v>9.892270728266126</v>
      </c>
      <c r="I13" s="23"/>
    </row>
    <row r="14" spans="1:9" ht="15">
      <c r="A14" s="16" t="s">
        <v>20</v>
      </c>
      <c r="B14" s="24">
        <v>178.87</v>
      </c>
      <c r="C14" s="25">
        <v>234.8166</v>
      </c>
      <c r="D14" s="25">
        <v>220.5291</v>
      </c>
      <c r="E14" s="25">
        <v>213.11</v>
      </c>
      <c r="F14" s="26">
        <v>241.5924</v>
      </c>
      <c r="G14" s="21">
        <f t="shared" si="1"/>
        <v>13.365116606447373</v>
      </c>
      <c r="H14" s="22">
        <f t="shared" si="0"/>
        <v>35.065913792139554</v>
      </c>
      <c r="I14" s="23"/>
    </row>
    <row r="15" spans="1:9" ht="15">
      <c r="A15" s="16" t="s">
        <v>21</v>
      </c>
      <c r="B15" s="24">
        <v>640</v>
      </c>
      <c r="C15" s="25" t="s">
        <v>15</v>
      </c>
      <c r="D15" s="25" t="s">
        <v>13</v>
      </c>
      <c r="E15" s="25" t="s">
        <v>15</v>
      </c>
      <c r="F15" s="26" t="s">
        <v>15</v>
      </c>
      <c r="G15" s="21" t="s">
        <v>13</v>
      </c>
      <c r="H15" s="27" t="s">
        <v>13</v>
      </c>
      <c r="I15" s="23"/>
    </row>
    <row r="16" spans="1:9" ht="15">
      <c r="A16" s="16" t="s">
        <v>22</v>
      </c>
      <c r="B16" s="24">
        <v>356.54</v>
      </c>
      <c r="C16" s="25" t="s">
        <v>23</v>
      </c>
      <c r="D16" s="25" t="s">
        <v>13</v>
      </c>
      <c r="E16" s="25" t="s">
        <v>13</v>
      </c>
      <c r="F16" s="26" t="s">
        <v>13</v>
      </c>
      <c r="G16" s="21" t="s">
        <v>13</v>
      </c>
      <c r="H16" s="27" t="s">
        <v>13</v>
      </c>
      <c r="I16" s="23"/>
    </row>
    <row r="17" spans="1:9" ht="15">
      <c r="A17" s="16" t="s">
        <v>24</v>
      </c>
      <c r="B17" s="24">
        <v>257.3981</v>
      </c>
      <c r="C17" s="25">
        <v>356.9985</v>
      </c>
      <c r="D17" s="25">
        <v>355.761</v>
      </c>
      <c r="E17" s="25">
        <v>356.1683</v>
      </c>
      <c r="F17" s="26">
        <v>362.344</v>
      </c>
      <c r="G17" s="21">
        <f t="shared" si="1"/>
        <v>1.733927471928311</v>
      </c>
      <c r="H17" s="22">
        <f t="shared" si="0"/>
        <v>40.77182387904185</v>
      </c>
      <c r="I17" s="23"/>
    </row>
    <row r="18" spans="1:9" ht="15">
      <c r="A18" s="16" t="s">
        <v>25</v>
      </c>
      <c r="B18" s="24">
        <v>476.94</v>
      </c>
      <c r="C18" s="25" t="s">
        <v>15</v>
      </c>
      <c r="D18" s="25">
        <v>478.9717</v>
      </c>
      <c r="E18" s="25" t="s">
        <v>15</v>
      </c>
      <c r="F18" s="26">
        <v>480.6222</v>
      </c>
      <c r="G18" s="21" t="s">
        <v>13</v>
      </c>
      <c r="H18" s="22">
        <f t="shared" si="0"/>
        <v>0.7720467983394173</v>
      </c>
      <c r="I18" s="23"/>
    </row>
    <row r="19" spans="1:9" ht="15">
      <c r="A19" s="16" t="s">
        <v>26</v>
      </c>
      <c r="B19" s="24">
        <v>272.2117</v>
      </c>
      <c r="C19" s="25">
        <v>338.0651</v>
      </c>
      <c r="D19" s="25">
        <v>337.8241</v>
      </c>
      <c r="E19" s="25">
        <v>375.9619</v>
      </c>
      <c r="F19" s="26">
        <v>373.6223</v>
      </c>
      <c r="G19" s="21">
        <f t="shared" si="1"/>
        <v>-0.622297099785925</v>
      </c>
      <c r="H19" s="22">
        <f t="shared" si="0"/>
        <v>37.254313462646905</v>
      </c>
      <c r="I19" s="23"/>
    </row>
    <row r="20" spans="1:9" ht="15">
      <c r="A20" s="16" t="s">
        <v>27</v>
      </c>
      <c r="B20" s="31">
        <v>338.9277</v>
      </c>
      <c r="C20" s="25">
        <v>346.2463</v>
      </c>
      <c r="D20" s="25">
        <v>347.983</v>
      </c>
      <c r="E20" s="25">
        <v>349.3552</v>
      </c>
      <c r="F20" s="26">
        <v>348.7482</v>
      </c>
      <c r="G20" s="21">
        <f t="shared" si="1"/>
        <v>-0.1737486661140366</v>
      </c>
      <c r="H20" s="22">
        <f t="shared" si="0"/>
        <v>2.8975206216546923</v>
      </c>
      <c r="I20" s="23"/>
    </row>
    <row r="21" spans="1:9" ht="15">
      <c r="A21" s="16" t="s">
        <v>28</v>
      </c>
      <c r="B21" s="24">
        <v>281.7917</v>
      </c>
      <c r="C21" s="25">
        <v>289.7381</v>
      </c>
      <c r="D21" s="25">
        <v>290.6638</v>
      </c>
      <c r="E21" s="25">
        <v>327.0871</v>
      </c>
      <c r="F21" s="26">
        <v>295.354</v>
      </c>
      <c r="G21" s="21">
        <f t="shared" si="1"/>
        <v>-9.701727766090457</v>
      </c>
      <c r="H21" s="22">
        <f t="shared" si="0"/>
        <v>4.812881287844888</v>
      </c>
      <c r="I21" s="23"/>
    </row>
    <row r="22" spans="1:9" ht="15">
      <c r="A22" s="16" t="s">
        <v>29</v>
      </c>
      <c r="B22" s="24" t="s">
        <v>13</v>
      </c>
      <c r="C22" s="25">
        <v>393.5806</v>
      </c>
      <c r="D22" s="25">
        <v>321.8339</v>
      </c>
      <c r="E22" s="25">
        <v>433.33</v>
      </c>
      <c r="F22" s="26">
        <v>408.7855</v>
      </c>
      <c r="G22" s="21">
        <f t="shared" si="1"/>
        <v>-5.664158955068871</v>
      </c>
      <c r="H22" s="27" t="s">
        <v>13</v>
      </c>
      <c r="I22" s="23"/>
    </row>
    <row r="23" spans="1:9" ht="15">
      <c r="A23" s="16" t="s">
        <v>30</v>
      </c>
      <c r="B23" s="32">
        <v>448.4534</v>
      </c>
      <c r="C23" s="33">
        <v>493.5683</v>
      </c>
      <c r="D23" s="33">
        <v>480.5176</v>
      </c>
      <c r="E23" s="33">
        <v>500.8579</v>
      </c>
      <c r="F23" s="34">
        <v>501.1397</v>
      </c>
      <c r="G23" s="21">
        <f t="shared" si="1"/>
        <v>0.056263463149932136</v>
      </c>
      <c r="H23" s="22">
        <f t="shared" si="0"/>
        <v>11.74844476594447</v>
      </c>
      <c r="I23" s="23"/>
    </row>
    <row r="24" spans="1:9" ht="15">
      <c r="A24" s="35" t="s">
        <v>31</v>
      </c>
      <c r="B24" s="36">
        <v>336.6828</v>
      </c>
      <c r="C24" s="36">
        <v>384.4648</v>
      </c>
      <c r="D24" s="36">
        <v>386.1903</v>
      </c>
      <c r="E24" s="36">
        <v>386.0937</v>
      </c>
      <c r="F24" s="36">
        <v>389.1816</v>
      </c>
      <c r="G24" s="37">
        <f>F24/E24*100-100</f>
        <v>0.7997799497893965</v>
      </c>
      <c r="H24" s="38">
        <f t="shared" si="0"/>
        <v>15.592955743506948</v>
      </c>
      <c r="I24" s="23"/>
    </row>
    <row r="25" spans="1:9" ht="15">
      <c r="A25" s="39" t="s">
        <v>32</v>
      </c>
      <c r="B25" s="39"/>
      <c r="C25" s="39"/>
      <c r="D25" s="39"/>
      <c r="E25" s="39"/>
      <c r="F25" s="39"/>
      <c r="G25" s="39"/>
      <c r="H25" s="40"/>
      <c r="I25" s="23"/>
    </row>
    <row r="26" spans="1:9" ht="15">
      <c r="A26" s="16" t="s">
        <v>33</v>
      </c>
      <c r="B26" s="41">
        <v>347.9127</v>
      </c>
      <c r="C26" s="42">
        <v>386.0461</v>
      </c>
      <c r="D26" s="42">
        <v>386.141</v>
      </c>
      <c r="E26" s="42">
        <v>386.7675</v>
      </c>
      <c r="F26" s="43">
        <v>388.2753</v>
      </c>
      <c r="G26" s="21">
        <f>F26/E26*100-100</f>
        <v>0.3898466132754379</v>
      </c>
      <c r="H26" s="22">
        <f t="shared" si="0"/>
        <v>11.601358616687477</v>
      </c>
      <c r="I26" s="23"/>
    </row>
    <row r="27" spans="1:9" ht="15">
      <c r="A27" s="16" t="s">
        <v>34</v>
      </c>
      <c r="B27" s="24" t="s">
        <v>13</v>
      </c>
      <c r="C27" s="44">
        <v>276.8414</v>
      </c>
      <c r="D27" s="44">
        <v>318.4161</v>
      </c>
      <c r="E27" s="44">
        <v>314.2328</v>
      </c>
      <c r="F27" s="45">
        <v>312.4601</v>
      </c>
      <c r="G27" s="21">
        <f>F27/E27*100-100</f>
        <v>-0.5641358890605943</v>
      </c>
      <c r="H27" s="27" t="s">
        <v>13</v>
      </c>
      <c r="I27" s="23"/>
    </row>
    <row r="28" spans="1:9" ht="15">
      <c r="A28" s="16" t="s">
        <v>35</v>
      </c>
      <c r="B28" s="31">
        <v>307.458</v>
      </c>
      <c r="C28" s="18">
        <v>353.3655</v>
      </c>
      <c r="D28" s="18">
        <v>355.0566</v>
      </c>
      <c r="E28" s="18">
        <v>355.1852</v>
      </c>
      <c r="F28" s="46">
        <v>356.4761</v>
      </c>
      <c r="G28" s="47">
        <f>F28/E28*100-100</f>
        <v>0.36344419756227353</v>
      </c>
      <c r="H28" s="22">
        <f t="shared" si="0"/>
        <v>15.943023112099851</v>
      </c>
      <c r="I28" s="23"/>
    </row>
    <row r="29" spans="1:9" ht="15">
      <c r="A29" s="16" t="s">
        <v>11</v>
      </c>
      <c r="B29" s="24">
        <v>315.5746</v>
      </c>
      <c r="C29" s="25">
        <v>357.6081</v>
      </c>
      <c r="D29" s="25">
        <v>357.5854</v>
      </c>
      <c r="E29" s="25">
        <v>363.2485</v>
      </c>
      <c r="F29" s="26">
        <v>363.0312</v>
      </c>
      <c r="G29" s="47">
        <f>F29/E29*100-100</f>
        <v>-0.05982130690146903</v>
      </c>
      <c r="H29" s="22">
        <f t="shared" si="0"/>
        <v>15.038155795808677</v>
      </c>
      <c r="I29" s="23"/>
    </row>
    <row r="30" spans="1:9" ht="15">
      <c r="A30" s="16" t="s">
        <v>12</v>
      </c>
      <c r="B30" s="24">
        <v>369.1293</v>
      </c>
      <c r="C30" s="25">
        <v>435.8922</v>
      </c>
      <c r="D30" s="25">
        <v>442.4301</v>
      </c>
      <c r="E30" s="25">
        <v>446.3661</v>
      </c>
      <c r="F30" s="26">
        <v>449.944</v>
      </c>
      <c r="G30" s="21">
        <f>F30/E30*100-100</f>
        <v>0.8015617673474651</v>
      </c>
      <c r="H30" s="22">
        <f t="shared" si="0"/>
        <v>21.89333114439846</v>
      </c>
      <c r="I30" s="23"/>
    </row>
    <row r="31" spans="1:9" ht="15">
      <c r="A31" s="16" t="s">
        <v>14</v>
      </c>
      <c r="B31" s="24" t="s">
        <v>15</v>
      </c>
      <c r="C31" s="25" t="s">
        <v>15</v>
      </c>
      <c r="D31" s="25">
        <v>289.37</v>
      </c>
      <c r="E31" s="25" t="s">
        <v>15</v>
      </c>
      <c r="F31" s="26" t="s">
        <v>15</v>
      </c>
      <c r="G31" s="21" t="s">
        <v>13</v>
      </c>
      <c r="H31" s="27" t="s">
        <v>13</v>
      </c>
      <c r="I31" s="23"/>
    </row>
    <row r="32" spans="1:9" ht="15">
      <c r="A32" s="16" t="s">
        <v>16</v>
      </c>
      <c r="B32" s="31">
        <v>344.7031</v>
      </c>
      <c r="C32" s="18">
        <v>403.0171</v>
      </c>
      <c r="D32" s="18">
        <v>403.985</v>
      </c>
      <c r="E32" s="18">
        <v>401.8515</v>
      </c>
      <c r="F32" s="46">
        <v>401.6064</v>
      </c>
      <c r="G32" s="21">
        <f aca="true" t="shared" si="2" ref="G32:G40">F32/E32*100-100</f>
        <v>-0.060992680131832344</v>
      </c>
      <c r="H32" s="22">
        <f t="shared" si="0"/>
        <v>16.507916522943944</v>
      </c>
      <c r="I32" s="23"/>
    </row>
    <row r="33" spans="1:9" ht="15">
      <c r="A33" s="16" t="s">
        <v>17</v>
      </c>
      <c r="B33" s="31">
        <v>453.4729</v>
      </c>
      <c r="C33" s="18">
        <v>387.8096</v>
      </c>
      <c r="D33" s="18">
        <v>387.8096</v>
      </c>
      <c r="E33" s="18">
        <v>389.0007</v>
      </c>
      <c r="F33" s="46">
        <v>412.0765</v>
      </c>
      <c r="G33" s="47">
        <f t="shared" si="2"/>
        <v>5.9320715875318655</v>
      </c>
      <c r="H33" s="22">
        <f t="shared" si="0"/>
        <v>-9.128748377245913</v>
      </c>
      <c r="I33" s="23"/>
    </row>
    <row r="34" spans="1:9" ht="15">
      <c r="A34" s="16" t="s">
        <v>18</v>
      </c>
      <c r="B34" s="24">
        <v>334.9234</v>
      </c>
      <c r="C34" s="25">
        <v>390.0859</v>
      </c>
      <c r="D34" s="25">
        <v>390.4955</v>
      </c>
      <c r="E34" s="25">
        <v>396.0017</v>
      </c>
      <c r="F34" s="26">
        <v>404.23</v>
      </c>
      <c r="G34" s="47">
        <f t="shared" si="2"/>
        <v>2.0778446153135093</v>
      </c>
      <c r="H34" s="22">
        <f t="shared" si="0"/>
        <v>20.693268968367093</v>
      </c>
      <c r="I34" s="23"/>
    </row>
    <row r="35" spans="1:9" ht="15">
      <c r="A35" s="16" t="s">
        <v>36</v>
      </c>
      <c r="B35" s="31">
        <v>365.0088</v>
      </c>
      <c r="C35" s="18">
        <v>409.4991</v>
      </c>
      <c r="D35" s="18">
        <v>412.3686</v>
      </c>
      <c r="E35" s="18">
        <v>415.6969</v>
      </c>
      <c r="F35" s="46">
        <v>419.7486</v>
      </c>
      <c r="G35" s="47">
        <f t="shared" si="2"/>
        <v>0.9746765010756491</v>
      </c>
      <c r="H35" s="22">
        <f t="shared" si="0"/>
        <v>14.996843911708439</v>
      </c>
      <c r="I35" s="23"/>
    </row>
    <row r="36" spans="1:9" ht="15">
      <c r="A36" s="16" t="s">
        <v>37</v>
      </c>
      <c r="B36" s="31">
        <v>327.0891</v>
      </c>
      <c r="C36" s="18">
        <v>375.6104</v>
      </c>
      <c r="D36" s="18">
        <v>385.3498</v>
      </c>
      <c r="E36" s="18">
        <v>381.1785</v>
      </c>
      <c r="F36" s="46">
        <v>379.4323</v>
      </c>
      <c r="G36" s="47">
        <f t="shared" si="2"/>
        <v>-0.4581055857032794</v>
      </c>
      <c r="H36" s="22">
        <f t="shared" si="0"/>
        <v>16.002734423128146</v>
      </c>
      <c r="I36" s="23"/>
    </row>
    <row r="37" spans="1:9" ht="15">
      <c r="A37" s="16" t="s">
        <v>19</v>
      </c>
      <c r="B37" s="24">
        <v>394.1402</v>
      </c>
      <c r="C37" s="25">
        <v>434.4058</v>
      </c>
      <c r="D37" s="25">
        <v>440.1067</v>
      </c>
      <c r="E37" s="25">
        <v>440.9312</v>
      </c>
      <c r="F37" s="26">
        <v>421.126</v>
      </c>
      <c r="G37" s="47">
        <f t="shared" si="2"/>
        <v>-4.491675798854786</v>
      </c>
      <c r="H37" s="22">
        <f t="shared" si="0"/>
        <v>6.846751485892582</v>
      </c>
      <c r="I37" s="23"/>
    </row>
    <row r="38" spans="1:9" ht="15">
      <c r="A38" s="16" t="s">
        <v>38</v>
      </c>
      <c r="B38" s="31">
        <v>340.9369</v>
      </c>
      <c r="C38" s="18">
        <v>341</v>
      </c>
      <c r="D38" s="18">
        <v>343.1726</v>
      </c>
      <c r="E38" s="18">
        <v>341</v>
      </c>
      <c r="F38" s="46">
        <v>340</v>
      </c>
      <c r="G38" s="47">
        <f t="shared" si="2"/>
        <v>-0.2932551319648127</v>
      </c>
      <c r="H38" s="22">
        <f t="shared" si="0"/>
        <v>-0.27480158351882267</v>
      </c>
      <c r="I38" s="23"/>
    </row>
    <row r="39" spans="1:9" ht="15">
      <c r="A39" s="16" t="s">
        <v>20</v>
      </c>
      <c r="B39" s="31">
        <v>228.5024</v>
      </c>
      <c r="C39" s="18">
        <v>285.3015</v>
      </c>
      <c r="D39" s="18">
        <v>259.7572</v>
      </c>
      <c r="E39" s="18">
        <v>268.4274</v>
      </c>
      <c r="F39" s="46">
        <v>277.2736</v>
      </c>
      <c r="G39" s="47">
        <f t="shared" si="2"/>
        <v>3.2955652068306023</v>
      </c>
      <c r="H39" s="22">
        <f t="shared" si="0"/>
        <v>21.343845841444107</v>
      </c>
      <c r="I39" s="23"/>
    </row>
    <row r="40" spans="1:9" ht="15">
      <c r="A40" s="16" t="s">
        <v>39</v>
      </c>
      <c r="B40" s="24">
        <v>256.1485</v>
      </c>
      <c r="C40" s="25">
        <v>305.2969</v>
      </c>
      <c r="D40" s="25">
        <v>308.7001</v>
      </c>
      <c r="E40" s="25">
        <v>307.9427</v>
      </c>
      <c r="F40" s="26">
        <v>308.8915</v>
      </c>
      <c r="G40" s="47">
        <f t="shared" si="2"/>
        <v>0.30810926838012165</v>
      </c>
      <c r="H40" s="22">
        <f t="shared" si="0"/>
        <v>20.59079010808182</v>
      </c>
      <c r="I40" s="23"/>
    </row>
    <row r="41" spans="1:9" ht="15">
      <c r="A41" s="16" t="s">
        <v>21</v>
      </c>
      <c r="B41" s="24">
        <v>383.44</v>
      </c>
      <c r="C41" s="25" t="s">
        <v>15</v>
      </c>
      <c r="D41" s="25" t="s">
        <v>15</v>
      </c>
      <c r="E41" s="25" t="s">
        <v>15</v>
      </c>
      <c r="F41" s="26" t="s">
        <v>15</v>
      </c>
      <c r="G41" s="21" t="s">
        <v>13</v>
      </c>
      <c r="H41" s="27" t="s">
        <v>13</v>
      </c>
      <c r="I41" s="23"/>
    </row>
    <row r="42" spans="1:9" ht="15">
      <c r="A42" s="16" t="s">
        <v>40</v>
      </c>
      <c r="B42" s="31">
        <v>211.2432</v>
      </c>
      <c r="C42" s="18">
        <v>198.2946</v>
      </c>
      <c r="D42" s="18">
        <v>226.9939</v>
      </c>
      <c r="E42" s="18">
        <v>205.5148</v>
      </c>
      <c r="F42" s="46">
        <v>192.6003</v>
      </c>
      <c r="G42" s="47">
        <f>F42/E42*100-100</f>
        <v>-6.283975655281267</v>
      </c>
      <c r="H42" s="22">
        <f t="shared" si="0"/>
        <v>-8.825325501601938</v>
      </c>
      <c r="I42" s="23"/>
    </row>
    <row r="43" spans="1:9" ht="15">
      <c r="A43" s="16" t="s">
        <v>22</v>
      </c>
      <c r="B43" s="31">
        <v>366.7673</v>
      </c>
      <c r="C43" s="25" t="s">
        <v>13</v>
      </c>
      <c r="D43" s="25" t="s">
        <v>13</v>
      </c>
      <c r="E43" s="25" t="s">
        <v>13</v>
      </c>
      <c r="F43" s="26" t="s">
        <v>13</v>
      </c>
      <c r="G43" s="21" t="s">
        <v>13</v>
      </c>
      <c r="H43" s="27" t="s">
        <v>13</v>
      </c>
      <c r="I43" s="23"/>
    </row>
    <row r="44" spans="1:9" ht="15">
      <c r="A44" s="16" t="s">
        <v>24</v>
      </c>
      <c r="B44" s="31">
        <v>319.834</v>
      </c>
      <c r="C44" s="18">
        <v>394.3569</v>
      </c>
      <c r="D44" s="18">
        <v>401.7501</v>
      </c>
      <c r="E44" s="18">
        <v>409.352</v>
      </c>
      <c r="F44" s="46">
        <v>403.7209</v>
      </c>
      <c r="G44" s="47">
        <f>F44/E44*100-100</f>
        <v>-1.3756131642205247</v>
      </c>
      <c r="H44" s="22">
        <f t="shared" si="0"/>
        <v>26.22826216099601</v>
      </c>
      <c r="I44" s="23"/>
    </row>
    <row r="45" spans="1:9" ht="15">
      <c r="A45" s="16" t="s">
        <v>25</v>
      </c>
      <c r="B45" s="24">
        <v>379.4711</v>
      </c>
      <c r="C45" s="25">
        <v>420.1676</v>
      </c>
      <c r="D45" s="25">
        <v>420.5111</v>
      </c>
      <c r="E45" s="25">
        <v>428.3751</v>
      </c>
      <c r="F45" s="26">
        <v>430.2627</v>
      </c>
      <c r="G45" s="47">
        <f>F45/E45*100-100</f>
        <v>0.4406418580351641</v>
      </c>
      <c r="H45" s="22">
        <f t="shared" si="0"/>
        <v>13.384840110353593</v>
      </c>
      <c r="I45" s="23"/>
    </row>
    <row r="46" spans="1:9" ht="15">
      <c r="A46" s="16" t="s">
        <v>26</v>
      </c>
      <c r="B46" s="24">
        <v>289.5032</v>
      </c>
      <c r="C46" s="25">
        <v>380.4433</v>
      </c>
      <c r="D46" s="25">
        <v>404.542</v>
      </c>
      <c r="E46" s="25">
        <v>414.2754</v>
      </c>
      <c r="F46" s="26">
        <v>411.6974</v>
      </c>
      <c r="G46" s="47">
        <f>F46/E46*100-100</f>
        <v>-0.622291354977861</v>
      </c>
      <c r="H46" s="22">
        <f t="shared" si="0"/>
        <v>42.20823811273934</v>
      </c>
      <c r="I46" s="23"/>
    </row>
    <row r="47" spans="1:9" ht="15">
      <c r="A47" s="16" t="s">
        <v>27</v>
      </c>
      <c r="B47" s="31">
        <v>359.4661</v>
      </c>
      <c r="C47" s="25">
        <v>381.2485</v>
      </c>
      <c r="D47" s="25">
        <v>383.4241</v>
      </c>
      <c r="E47" s="25">
        <v>385.4083</v>
      </c>
      <c r="F47" s="26">
        <v>391.4441</v>
      </c>
      <c r="G47" s="47">
        <f>F47/E47*100-100</f>
        <v>1.566079402026375</v>
      </c>
      <c r="H47" s="22">
        <f t="shared" si="0"/>
        <v>8.895970996986918</v>
      </c>
      <c r="I47" s="23"/>
    </row>
    <row r="48" spans="1:9" ht="15">
      <c r="A48" s="16" t="s">
        <v>28</v>
      </c>
      <c r="B48" s="31">
        <v>301.2022</v>
      </c>
      <c r="C48" s="25">
        <v>324.653</v>
      </c>
      <c r="D48" s="25">
        <v>320.7115</v>
      </c>
      <c r="E48" s="25">
        <v>312.6061</v>
      </c>
      <c r="F48" s="26">
        <v>318.2123</v>
      </c>
      <c r="G48" s="47">
        <f aca="true" t="shared" si="3" ref="G48:G53">F48/E48*100-100</f>
        <v>1.7933751132815416</v>
      </c>
      <c r="H48" s="22">
        <f t="shared" si="0"/>
        <v>5.647402309810488</v>
      </c>
      <c r="I48" s="23"/>
    </row>
    <row r="49" spans="1:9" ht="15">
      <c r="A49" s="16" t="s">
        <v>29</v>
      </c>
      <c r="B49" s="31">
        <v>308.7715</v>
      </c>
      <c r="C49" s="25">
        <v>342.0082</v>
      </c>
      <c r="D49" s="25">
        <v>354.1882</v>
      </c>
      <c r="E49" s="25">
        <v>357.0049</v>
      </c>
      <c r="F49" s="26">
        <v>364.636</v>
      </c>
      <c r="G49" s="47">
        <f t="shared" si="3"/>
        <v>2.1375336865124126</v>
      </c>
      <c r="H49" s="22">
        <f t="shared" si="0"/>
        <v>18.09250529922612</v>
      </c>
      <c r="I49" s="23"/>
    </row>
    <row r="50" spans="1:9" ht="15">
      <c r="A50" s="16" t="s">
        <v>41</v>
      </c>
      <c r="B50" s="24">
        <v>323.1605</v>
      </c>
      <c r="C50" s="25">
        <v>308.5207</v>
      </c>
      <c r="D50" s="25">
        <v>309.668</v>
      </c>
      <c r="E50" s="25" t="s">
        <v>15</v>
      </c>
      <c r="F50" s="26">
        <v>310.4851</v>
      </c>
      <c r="G50" s="21" t="s">
        <v>13</v>
      </c>
      <c r="H50" s="22">
        <f t="shared" si="0"/>
        <v>-3.922323427522869</v>
      </c>
      <c r="I50" s="23"/>
    </row>
    <row r="51" spans="1:9" ht="15">
      <c r="A51" s="16" t="s">
        <v>42</v>
      </c>
      <c r="B51" s="24">
        <v>356.2163</v>
      </c>
      <c r="C51" s="25">
        <v>361.1906</v>
      </c>
      <c r="D51" s="25">
        <v>364.037</v>
      </c>
      <c r="E51" s="25">
        <v>364.399</v>
      </c>
      <c r="F51" s="26">
        <v>368.209</v>
      </c>
      <c r="G51" s="47">
        <f t="shared" si="3"/>
        <v>1.0455572051514963</v>
      </c>
      <c r="H51" s="22">
        <f t="shared" si="0"/>
        <v>3.3666904069241212</v>
      </c>
      <c r="I51" s="23"/>
    </row>
    <row r="52" spans="1:9" ht="15">
      <c r="A52" s="16" t="s">
        <v>30</v>
      </c>
      <c r="B52" s="48">
        <v>422.7963</v>
      </c>
      <c r="C52" s="49">
        <v>464.6827</v>
      </c>
      <c r="D52" s="49">
        <v>465.4029</v>
      </c>
      <c r="E52" s="49">
        <v>468.2378</v>
      </c>
      <c r="F52" s="50">
        <v>469.0474</v>
      </c>
      <c r="G52" s="51">
        <f t="shared" si="3"/>
        <v>0.17290359727471127</v>
      </c>
      <c r="H52" s="22">
        <f t="shared" si="0"/>
        <v>10.939334142706556</v>
      </c>
      <c r="I52" s="23"/>
    </row>
    <row r="53" spans="1:9" ht="15">
      <c r="A53" s="52" t="s">
        <v>31</v>
      </c>
      <c r="B53" s="53">
        <v>353.8561</v>
      </c>
      <c r="C53" s="54">
        <v>407.5259</v>
      </c>
      <c r="D53" s="54">
        <v>413.635</v>
      </c>
      <c r="E53" s="54">
        <v>417.7935</v>
      </c>
      <c r="F53" s="54">
        <v>419.0484</v>
      </c>
      <c r="G53" s="55">
        <f t="shared" si="3"/>
        <v>0.3003636964194101</v>
      </c>
      <c r="H53" s="38">
        <f t="shared" si="0"/>
        <v>18.423393012018167</v>
      </c>
      <c r="I53" s="23"/>
    </row>
    <row r="54" spans="1:9" ht="15">
      <c r="A54" s="56" t="s">
        <v>43</v>
      </c>
      <c r="B54" s="56"/>
      <c r="C54" s="56"/>
      <c r="D54" s="56"/>
      <c r="E54" s="56"/>
      <c r="F54" s="56"/>
      <c r="G54" s="56"/>
      <c r="H54" s="40"/>
      <c r="I54" s="23"/>
    </row>
    <row r="55" spans="1:9" ht="15">
      <c r="A55" s="16" t="s">
        <v>34</v>
      </c>
      <c r="B55" s="24" t="s">
        <v>13</v>
      </c>
      <c r="C55" s="25">
        <v>231.7875</v>
      </c>
      <c r="D55" s="25" t="s">
        <v>13</v>
      </c>
      <c r="E55" s="25" t="s">
        <v>13</v>
      </c>
      <c r="F55" s="26" t="s">
        <v>13</v>
      </c>
      <c r="G55" s="21" t="s">
        <v>13</v>
      </c>
      <c r="H55" s="27" t="s">
        <v>13</v>
      </c>
      <c r="I55" s="23"/>
    </row>
    <row r="56" spans="1:9" ht="15">
      <c r="A56" s="16" t="s">
        <v>35</v>
      </c>
      <c r="B56" s="24">
        <v>301.777</v>
      </c>
      <c r="C56" s="57">
        <v>345.1234</v>
      </c>
      <c r="D56" s="57">
        <v>352.971</v>
      </c>
      <c r="E56" s="57">
        <v>336.6405</v>
      </c>
      <c r="F56" s="58">
        <v>361.8771</v>
      </c>
      <c r="G56" s="21">
        <f>F56/E56*100-100</f>
        <v>7.496602458705965</v>
      </c>
      <c r="H56" s="22">
        <f t="shared" si="0"/>
        <v>19.91540110744026</v>
      </c>
      <c r="I56" s="23"/>
    </row>
    <row r="57" spans="1:9" ht="15">
      <c r="A57" s="16" t="s">
        <v>11</v>
      </c>
      <c r="B57" s="24" t="s">
        <v>13</v>
      </c>
      <c r="C57" s="25">
        <v>291.1581</v>
      </c>
      <c r="D57" s="25">
        <v>289.7571</v>
      </c>
      <c r="E57" s="25" t="s">
        <v>13</v>
      </c>
      <c r="F57" s="26">
        <v>309.7018</v>
      </c>
      <c r="G57" s="21" t="s">
        <v>13</v>
      </c>
      <c r="H57" s="27" t="s">
        <v>13</v>
      </c>
      <c r="I57" s="23"/>
    </row>
    <row r="58" spans="1:9" ht="15">
      <c r="A58" s="16" t="s">
        <v>12</v>
      </c>
      <c r="B58" s="31">
        <v>309.3</v>
      </c>
      <c r="C58" s="59">
        <v>371.87</v>
      </c>
      <c r="D58" s="59">
        <v>385.44</v>
      </c>
      <c r="E58" s="59">
        <v>374.34</v>
      </c>
      <c r="F58" s="60">
        <v>383.95</v>
      </c>
      <c r="G58" s="21">
        <f>F58/E58*100-100</f>
        <v>2.5671849121119834</v>
      </c>
      <c r="H58" s="22">
        <f t="shared" si="0"/>
        <v>24.135143873262194</v>
      </c>
      <c r="I58" s="23"/>
    </row>
    <row r="59" spans="1:9" ht="15">
      <c r="A59" s="16" t="s">
        <v>16</v>
      </c>
      <c r="B59" s="24">
        <v>266.9</v>
      </c>
      <c r="C59" s="59">
        <v>293.2</v>
      </c>
      <c r="D59" s="59">
        <v>291.25</v>
      </c>
      <c r="E59" s="59">
        <v>309.44</v>
      </c>
      <c r="F59" s="60">
        <v>283.3</v>
      </c>
      <c r="G59" s="21">
        <f>F59/E59*100-100</f>
        <v>-8.447518097207848</v>
      </c>
      <c r="H59" s="22">
        <f t="shared" si="0"/>
        <v>6.144623454477355</v>
      </c>
      <c r="I59" s="23"/>
    </row>
    <row r="60" spans="1:9" ht="15">
      <c r="A60" s="16" t="s">
        <v>36</v>
      </c>
      <c r="B60" s="24">
        <v>294</v>
      </c>
      <c r="C60" s="21">
        <v>328</v>
      </c>
      <c r="D60" s="21">
        <v>321</v>
      </c>
      <c r="E60" s="21" t="s">
        <v>13</v>
      </c>
      <c r="F60" s="61">
        <v>333</v>
      </c>
      <c r="G60" s="21" t="s">
        <v>13</v>
      </c>
      <c r="H60" s="22">
        <f t="shared" si="0"/>
        <v>13.265306122448976</v>
      </c>
      <c r="I60" s="23"/>
    </row>
    <row r="61" spans="1:9" ht="15">
      <c r="A61" s="16" t="s">
        <v>37</v>
      </c>
      <c r="B61" s="24" t="s">
        <v>13</v>
      </c>
      <c r="C61" s="25">
        <v>343.8959</v>
      </c>
      <c r="D61" s="25">
        <v>343.4693</v>
      </c>
      <c r="E61" s="25" t="s">
        <v>13</v>
      </c>
      <c r="F61" s="26" t="s">
        <v>13</v>
      </c>
      <c r="G61" s="21" t="s">
        <v>13</v>
      </c>
      <c r="H61" s="27" t="s">
        <v>13</v>
      </c>
      <c r="I61" s="23"/>
    </row>
    <row r="62" spans="1:9" ht="15">
      <c r="A62" s="16" t="s">
        <v>19</v>
      </c>
      <c r="B62" s="24">
        <v>316.9</v>
      </c>
      <c r="C62" s="21" t="s">
        <v>13</v>
      </c>
      <c r="D62" s="21">
        <v>286.55</v>
      </c>
      <c r="E62" s="21">
        <v>350</v>
      </c>
      <c r="F62" s="61">
        <v>305.53</v>
      </c>
      <c r="G62" s="21">
        <f>F62/E62*100-100</f>
        <v>-12.705714285714294</v>
      </c>
      <c r="H62" s="22">
        <f t="shared" si="0"/>
        <v>-3.5878826128116117</v>
      </c>
      <c r="I62" s="23"/>
    </row>
    <row r="63" spans="1:9" ht="15">
      <c r="A63" s="16" t="s">
        <v>20</v>
      </c>
      <c r="B63" s="24" t="s">
        <v>13</v>
      </c>
      <c r="C63" s="25" t="s">
        <v>13</v>
      </c>
      <c r="D63" s="25" t="s">
        <v>13</v>
      </c>
      <c r="E63" s="25" t="s">
        <v>13</v>
      </c>
      <c r="F63" s="26">
        <v>339.26</v>
      </c>
      <c r="G63" s="21" t="s">
        <v>13</v>
      </c>
      <c r="H63" s="27" t="s">
        <v>13</v>
      </c>
      <c r="I63" s="23"/>
    </row>
    <row r="64" spans="1:9" ht="15">
      <c r="A64" s="16" t="s">
        <v>39</v>
      </c>
      <c r="B64" s="62">
        <v>253.19</v>
      </c>
      <c r="C64" s="63">
        <v>294.67</v>
      </c>
      <c r="D64" s="63">
        <v>282.65</v>
      </c>
      <c r="E64" s="25" t="s">
        <v>15</v>
      </c>
      <c r="F64" s="26" t="s">
        <v>15</v>
      </c>
      <c r="G64" s="21" t="s">
        <v>13</v>
      </c>
      <c r="H64" s="27" t="s">
        <v>13</v>
      </c>
      <c r="I64" s="23"/>
    </row>
    <row r="65" spans="1:9" ht="15">
      <c r="A65" s="16" t="s">
        <v>25</v>
      </c>
      <c r="B65" s="24">
        <v>285.14</v>
      </c>
      <c r="C65" s="59">
        <v>378.34</v>
      </c>
      <c r="D65" s="59">
        <v>363.75</v>
      </c>
      <c r="E65" s="25" t="s">
        <v>15</v>
      </c>
      <c r="F65" s="26" t="s">
        <v>15</v>
      </c>
      <c r="G65" s="21" t="s">
        <v>13</v>
      </c>
      <c r="H65" s="27" t="s">
        <v>13</v>
      </c>
      <c r="I65" s="23"/>
    </row>
    <row r="66" spans="1:9" ht="15">
      <c r="A66" s="16" t="s">
        <v>26</v>
      </c>
      <c r="B66" s="31">
        <v>290.9208</v>
      </c>
      <c r="C66" s="57">
        <v>385.6737</v>
      </c>
      <c r="D66" s="57">
        <v>413.4688</v>
      </c>
      <c r="E66" s="57">
        <v>416.5239</v>
      </c>
      <c r="F66" s="58">
        <v>413.9319</v>
      </c>
      <c r="G66" s="47">
        <f aca="true" t="shared" si="4" ref="G66:G72">F66/E66*100-100</f>
        <v>-0.6222932225497857</v>
      </c>
      <c r="H66" s="22">
        <f t="shared" si="0"/>
        <v>42.28336371961029</v>
      </c>
      <c r="I66" s="23"/>
    </row>
    <row r="67" spans="1:9" ht="15">
      <c r="A67" s="16" t="s">
        <v>27</v>
      </c>
      <c r="B67" s="24">
        <v>246.51</v>
      </c>
      <c r="C67" s="25">
        <v>292.63</v>
      </c>
      <c r="D67" s="25">
        <v>260.33</v>
      </c>
      <c r="E67" s="25">
        <v>327.93</v>
      </c>
      <c r="F67" s="26">
        <v>260.14</v>
      </c>
      <c r="G67" s="47">
        <f t="shared" si="4"/>
        <v>-20.672094654346978</v>
      </c>
      <c r="H67" s="22">
        <f t="shared" si="0"/>
        <v>5.529187456898299</v>
      </c>
      <c r="I67" s="23"/>
    </row>
    <row r="68" spans="1:9" ht="15">
      <c r="A68" s="16" t="s">
        <v>28</v>
      </c>
      <c r="B68" s="24">
        <v>280.4061</v>
      </c>
      <c r="C68" s="59">
        <v>324.1404</v>
      </c>
      <c r="D68" s="59">
        <v>309.0128</v>
      </c>
      <c r="E68" s="59">
        <v>320.0892</v>
      </c>
      <c r="F68" s="60">
        <v>344.2947</v>
      </c>
      <c r="G68" s="47">
        <f t="shared" si="4"/>
        <v>7.562110811611248</v>
      </c>
      <c r="H68" s="22">
        <f t="shared" si="0"/>
        <v>22.78431175356029</v>
      </c>
      <c r="I68" s="23"/>
    </row>
    <row r="69" spans="1:9" ht="15">
      <c r="A69" s="16" t="s">
        <v>29</v>
      </c>
      <c r="B69" s="24">
        <v>301.2</v>
      </c>
      <c r="C69" s="57">
        <v>340.97</v>
      </c>
      <c r="D69" s="57">
        <v>337.2</v>
      </c>
      <c r="E69" s="57">
        <v>346.92</v>
      </c>
      <c r="F69" s="58">
        <v>338.38</v>
      </c>
      <c r="G69" s="47">
        <f t="shared" si="4"/>
        <v>-2.461662631154155</v>
      </c>
      <c r="H69" s="22">
        <f t="shared" si="0"/>
        <v>12.343957503320041</v>
      </c>
      <c r="I69" s="23"/>
    </row>
    <row r="70" spans="1:9" ht="15">
      <c r="A70" s="16" t="s">
        <v>41</v>
      </c>
      <c r="B70" s="24">
        <v>323.73</v>
      </c>
      <c r="C70" s="59">
        <v>319.21</v>
      </c>
      <c r="D70" s="59">
        <v>323.37</v>
      </c>
      <c r="E70" s="59">
        <v>314.65</v>
      </c>
      <c r="F70" s="60">
        <v>317.47</v>
      </c>
      <c r="G70" s="47">
        <f t="shared" si="4"/>
        <v>0.8962339106944484</v>
      </c>
      <c r="H70" s="22">
        <f t="shared" si="0"/>
        <v>-1.933710190590915</v>
      </c>
      <c r="I70" s="23"/>
    </row>
    <row r="71" spans="1:9" ht="15">
      <c r="A71" s="16" t="s">
        <v>42</v>
      </c>
      <c r="B71" s="24" t="s">
        <v>13</v>
      </c>
      <c r="C71" s="25">
        <v>356.68</v>
      </c>
      <c r="D71" s="25" t="s">
        <v>13</v>
      </c>
      <c r="E71" s="25">
        <v>342.84</v>
      </c>
      <c r="F71" s="26" t="s">
        <v>13</v>
      </c>
      <c r="G71" s="21" t="s">
        <v>13</v>
      </c>
      <c r="H71" s="27" t="s">
        <v>13</v>
      </c>
      <c r="I71" s="23"/>
    </row>
    <row r="72" spans="1:9" ht="15">
      <c r="A72" s="16" t="s">
        <v>30</v>
      </c>
      <c r="B72" s="64">
        <v>393.9928</v>
      </c>
      <c r="C72" s="65">
        <v>439.8427</v>
      </c>
      <c r="D72" s="65">
        <v>440.0755</v>
      </c>
      <c r="E72" s="65">
        <v>423.344</v>
      </c>
      <c r="F72" s="66">
        <v>429.4897</v>
      </c>
      <c r="G72" s="47">
        <f t="shared" si="4"/>
        <v>1.4517035791224373</v>
      </c>
      <c r="H72" s="22">
        <f aca="true" t="shared" si="5" ref="H72:H126">F72/B72*100-100</f>
        <v>9.009530123393134</v>
      </c>
      <c r="I72" s="23"/>
    </row>
    <row r="73" spans="1:9" ht="15">
      <c r="A73" s="52" t="s">
        <v>31</v>
      </c>
      <c r="B73" s="67">
        <v>291.7058</v>
      </c>
      <c r="C73" s="68">
        <v>370.3659</v>
      </c>
      <c r="D73" s="68">
        <v>387.3838</v>
      </c>
      <c r="E73" s="68">
        <v>393.9626</v>
      </c>
      <c r="F73" s="68">
        <v>389.149</v>
      </c>
      <c r="G73" s="69">
        <f>F73/E73*100-100</f>
        <v>-1.2218418702689036</v>
      </c>
      <c r="H73" s="38">
        <f t="shared" si="5"/>
        <v>33.40461519791515</v>
      </c>
      <c r="I73" s="23"/>
    </row>
    <row r="74" spans="1:9" ht="15">
      <c r="A74" s="56" t="s">
        <v>44</v>
      </c>
      <c r="B74" s="56"/>
      <c r="C74" s="56"/>
      <c r="D74" s="56"/>
      <c r="E74" s="56"/>
      <c r="F74" s="56"/>
      <c r="G74" s="56"/>
      <c r="H74" s="40"/>
      <c r="I74" s="23"/>
    </row>
    <row r="75" spans="1:9" ht="15">
      <c r="A75" s="16" t="s">
        <v>33</v>
      </c>
      <c r="B75" s="41">
        <v>227.638</v>
      </c>
      <c r="C75" s="42">
        <v>264.4217</v>
      </c>
      <c r="D75" s="42">
        <v>268.1181</v>
      </c>
      <c r="E75" s="42">
        <v>272.9386</v>
      </c>
      <c r="F75" s="43">
        <v>286.6656</v>
      </c>
      <c r="G75" s="21">
        <f>F75/E75*100-100</f>
        <v>5.0293362683035525</v>
      </c>
      <c r="H75" s="22">
        <f t="shared" si="5"/>
        <v>25.930468550944923</v>
      </c>
      <c r="I75" s="23"/>
    </row>
    <row r="76" spans="1:9" ht="15">
      <c r="A76" s="16" t="s">
        <v>34</v>
      </c>
      <c r="B76" s="70">
        <v>212.3538</v>
      </c>
      <c r="C76" s="71">
        <v>210.8481</v>
      </c>
      <c r="D76" s="71">
        <v>238.277</v>
      </c>
      <c r="E76" s="71">
        <v>215.5582</v>
      </c>
      <c r="F76" s="72">
        <v>230.2152</v>
      </c>
      <c r="G76" s="21">
        <f>F76/E76*100-100</f>
        <v>6.79955575802731</v>
      </c>
      <c r="H76" s="22">
        <f t="shared" si="5"/>
        <v>8.411151578168145</v>
      </c>
      <c r="I76" s="23"/>
    </row>
    <row r="77" spans="1:9" ht="15">
      <c r="A77" s="16" t="s">
        <v>35</v>
      </c>
      <c r="B77" s="70">
        <v>207.7488</v>
      </c>
      <c r="C77" s="73">
        <v>260.1721</v>
      </c>
      <c r="D77" s="73">
        <v>257.9284</v>
      </c>
      <c r="E77" s="73">
        <v>255.8358</v>
      </c>
      <c r="F77" s="74">
        <v>256.474</v>
      </c>
      <c r="G77" s="21">
        <f>F77/E77*100-100</f>
        <v>0.24945687820077467</v>
      </c>
      <c r="H77" s="22">
        <f t="shared" si="5"/>
        <v>23.453902020132006</v>
      </c>
      <c r="I77" s="23"/>
    </row>
    <row r="78" spans="1:9" ht="15">
      <c r="A78" s="16" t="s">
        <v>11</v>
      </c>
      <c r="B78" s="24">
        <v>261.332</v>
      </c>
      <c r="C78" s="25">
        <v>320.7888</v>
      </c>
      <c r="D78" s="25">
        <v>323.4631</v>
      </c>
      <c r="E78" s="25">
        <v>329.2732</v>
      </c>
      <c r="F78" s="26">
        <v>331.0191</v>
      </c>
      <c r="G78" s="21">
        <f>F78/E78*100-100</f>
        <v>0.5302283939294199</v>
      </c>
      <c r="H78" s="22">
        <f t="shared" si="5"/>
        <v>26.666118194480575</v>
      </c>
      <c r="I78" s="23"/>
    </row>
    <row r="79" spans="1:9" ht="15">
      <c r="A79" s="16" t="s">
        <v>12</v>
      </c>
      <c r="B79" s="24">
        <v>254.4969</v>
      </c>
      <c r="C79" s="25">
        <v>353.1006</v>
      </c>
      <c r="D79" s="25">
        <v>354.7404</v>
      </c>
      <c r="E79" s="25">
        <v>356.4805</v>
      </c>
      <c r="F79" s="26">
        <v>357.6374</v>
      </c>
      <c r="G79" s="21">
        <f>F79/E79*100-100</f>
        <v>0.3245338805348439</v>
      </c>
      <c r="H79" s="22">
        <f t="shared" si="5"/>
        <v>40.527212708681304</v>
      </c>
      <c r="I79" s="23"/>
    </row>
    <row r="80" spans="1:9" ht="15">
      <c r="A80" s="16" t="s">
        <v>14</v>
      </c>
      <c r="B80" s="24">
        <v>223.3433</v>
      </c>
      <c r="C80" s="63">
        <v>254.9464</v>
      </c>
      <c r="D80" s="63">
        <v>254.6582</v>
      </c>
      <c r="E80" s="25" t="s">
        <v>15</v>
      </c>
      <c r="F80" s="75">
        <v>257.3866</v>
      </c>
      <c r="G80" s="21" t="s">
        <v>13</v>
      </c>
      <c r="H80" s="22">
        <f t="shared" si="5"/>
        <v>15.242588427770158</v>
      </c>
      <c r="I80" s="23"/>
    </row>
    <row r="81" spans="1:9" ht="15">
      <c r="A81" s="16" t="s">
        <v>16</v>
      </c>
      <c r="B81" s="76">
        <v>289.2676</v>
      </c>
      <c r="C81" s="44">
        <v>356.0179</v>
      </c>
      <c r="D81" s="44">
        <v>354.8938</v>
      </c>
      <c r="E81" s="44">
        <v>354.6624</v>
      </c>
      <c r="F81" s="45">
        <v>349.7982</v>
      </c>
      <c r="G81" s="47">
        <f aca="true" t="shared" si="6" ref="G81:G100">F81/E81*100-100</f>
        <v>-1.3715014616717127</v>
      </c>
      <c r="H81" s="22">
        <f t="shared" si="5"/>
        <v>20.92546832068298</v>
      </c>
      <c r="I81" s="23"/>
    </row>
    <row r="82" spans="1:9" ht="15">
      <c r="A82" s="16" t="s">
        <v>17</v>
      </c>
      <c r="B82" s="70">
        <v>216.5768</v>
      </c>
      <c r="C82" s="73">
        <v>236.39</v>
      </c>
      <c r="D82" s="73">
        <v>236.39</v>
      </c>
      <c r="E82" s="73">
        <v>230</v>
      </c>
      <c r="F82" s="74">
        <v>224.929</v>
      </c>
      <c r="G82" s="47">
        <f t="shared" si="6"/>
        <v>-2.204782608695652</v>
      </c>
      <c r="H82" s="22">
        <f t="shared" si="5"/>
        <v>3.8564610798571266</v>
      </c>
      <c r="I82" s="23"/>
    </row>
    <row r="83" spans="1:9" ht="15">
      <c r="A83" s="16" t="s">
        <v>18</v>
      </c>
      <c r="B83" s="77">
        <v>224.8</v>
      </c>
      <c r="C83" s="71">
        <v>272.6034</v>
      </c>
      <c r="D83" s="71">
        <v>270.9353</v>
      </c>
      <c r="E83" s="71">
        <v>267.9756</v>
      </c>
      <c r="F83" s="72">
        <v>267.2686</v>
      </c>
      <c r="G83" s="47">
        <f t="shared" si="6"/>
        <v>-0.2638299904916721</v>
      </c>
      <c r="H83" s="22">
        <f t="shared" si="5"/>
        <v>18.891725978647685</v>
      </c>
      <c r="I83" s="23"/>
    </row>
    <row r="84" spans="1:9" ht="15">
      <c r="A84" s="16" t="s">
        <v>36</v>
      </c>
      <c r="B84" s="70">
        <v>327.1444</v>
      </c>
      <c r="C84" s="73">
        <v>360.9418</v>
      </c>
      <c r="D84" s="73">
        <v>362.3614</v>
      </c>
      <c r="E84" s="73">
        <v>363.5392</v>
      </c>
      <c r="F84" s="74">
        <v>365.7351</v>
      </c>
      <c r="G84" s="47">
        <f t="shared" si="6"/>
        <v>0.604033897857505</v>
      </c>
      <c r="H84" s="22">
        <f t="shared" si="5"/>
        <v>11.796228209928074</v>
      </c>
      <c r="I84" s="23"/>
    </row>
    <row r="85" spans="1:9" ht="15">
      <c r="A85" s="16" t="s">
        <v>37</v>
      </c>
      <c r="B85" s="77">
        <v>226.4637</v>
      </c>
      <c r="C85" s="71">
        <v>281.6146</v>
      </c>
      <c r="D85" s="71">
        <v>226.2293</v>
      </c>
      <c r="E85" s="71">
        <v>215.9067</v>
      </c>
      <c r="F85" s="72">
        <v>249.0494</v>
      </c>
      <c r="G85" s="47">
        <f t="shared" si="6"/>
        <v>15.350473144186807</v>
      </c>
      <c r="H85" s="22">
        <f t="shared" si="5"/>
        <v>9.973209834512105</v>
      </c>
      <c r="I85" s="23"/>
    </row>
    <row r="86" spans="1:9" ht="15">
      <c r="A86" s="16" t="s">
        <v>19</v>
      </c>
      <c r="B86" s="70">
        <v>235.1432</v>
      </c>
      <c r="C86" s="73">
        <v>281.5214</v>
      </c>
      <c r="D86" s="73">
        <v>266.5897</v>
      </c>
      <c r="E86" s="73">
        <v>289.0685</v>
      </c>
      <c r="F86" s="74">
        <v>283.8223</v>
      </c>
      <c r="G86" s="47">
        <f t="shared" si="6"/>
        <v>-1.8148639509320503</v>
      </c>
      <c r="H86" s="22">
        <f t="shared" si="5"/>
        <v>20.701895695899324</v>
      </c>
      <c r="I86" s="23"/>
    </row>
    <row r="87" spans="1:9" ht="15">
      <c r="A87" s="16" t="s">
        <v>38</v>
      </c>
      <c r="B87" s="70">
        <v>185.7168</v>
      </c>
      <c r="C87" s="73">
        <v>187.2794</v>
      </c>
      <c r="D87" s="73">
        <v>184.3199</v>
      </c>
      <c r="E87" s="73">
        <v>182.5993</v>
      </c>
      <c r="F87" s="74">
        <v>181</v>
      </c>
      <c r="G87" s="47">
        <f t="shared" si="6"/>
        <v>-0.8758522075385855</v>
      </c>
      <c r="H87" s="22">
        <f t="shared" si="5"/>
        <v>-2.539780999888009</v>
      </c>
      <c r="I87" s="23"/>
    </row>
    <row r="88" spans="1:9" ht="15">
      <c r="A88" s="16" t="s">
        <v>20</v>
      </c>
      <c r="B88" s="70">
        <v>204.0658</v>
      </c>
      <c r="C88" s="73">
        <v>270.8148</v>
      </c>
      <c r="D88" s="73">
        <v>262.727</v>
      </c>
      <c r="E88" s="73">
        <v>264.0211</v>
      </c>
      <c r="F88" s="74">
        <v>257.2696</v>
      </c>
      <c r="G88" s="47">
        <f t="shared" si="6"/>
        <v>-2.557181982803641</v>
      </c>
      <c r="H88" s="22">
        <f t="shared" si="5"/>
        <v>26.07188465681169</v>
      </c>
      <c r="I88" s="23"/>
    </row>
    <row r="89" spans="1:9" ht="15">
      <c r="A89" s="16" t="s">
        <v>39</v>
      </c>
      <c r="B89" s="24">
        <v>213.5217</v>
      </c>
      <c r="C89" s="25">
        <v>267.9526</v>
      </c>
      <c r="D89" s="25">
        <v>270.4627</v>
      </c>
      <c r="E89" s="25">
        <v>276.2165213259399</v>
      </c>
      <c r="F89" s="26">
        <v>276.4172</v>
      </c>
      <c r="G89" s="47">
        <f t="shared" si="6"/>
        <v>0.07265266867339903</v>
      </c>
      <c r="H89" s="22">
        <f t="shared" si="5"/>
        <v>29.456256670867617</v>
      </c>
      <c r="I89" s="23"/>
    </row>
    <row r="90" spans="1:9" ht="15">
      <c r="A90" s="16" t="s">
        <v>21</v>
      </c>
      <c r="B90" s="77">
        <v>305.2982</v>
      </c>
      <c r="C90" s="25" t="s">
        <v>15</v>
      </c>
      <c r="D90" s="25" t="s">
        <v>15</v>
      </c>
      <c r="E90" s="25" t="s">
        <v>15</v>
      </c>
      <c r="F90" s="26" t="s">
        <v>15</v>
      </c>
      <c r="G90" s="21" t="s">
        <v>13</v>
      </c>
      <c r="H90" s="27" t="s">
        <v>13</v>
      </c>
      <c r="I90" s="23"/>
    </row>
    <row r="91" spans="1:9" ht="15">
      <c r="A91" s="16" t="s">
        <v>40</v>
      </c>
      <c r="B91" s="70">
        <v>179.2815</v>
      </c>
      <c r="C91" s="73">
        <v>190.2474</v>
      </c>
      <c r="D91" s="73">
        <v>195.5212</v>
      </c>
      <c r="E91" s="73">
        <v>189.8208</v>
      </c>
      <c r="F91" s="74">
        <v>182.4697</v>
      </c>
      <c r="G91" s="47">
        <f t="shared" si="6"/>
        <v>-3.8726525228004505</v>
      </c>
      <c r="H91" s="22">
        <f t="shared" si="5"/>
        <v>1.7783206856256726</v>
      </c>
      <c r="I91" s="23"/>
    </row>
    <row r="92" spans="1:9" ht="15">
      <c r="A92" s="16" t="s">
        <v>22</v>
      </c>
      <c r="B92" s="70">
        <v>215.7409</v>
      </c>
      <c r="C92" s="25" t="s">
        <v>13</v>
      </c>
      <c r="D92" s="25" t="s">
        <v>13</v>
      </c>
      <c r="E92" s="25" t="s">
        <v>13</v>
      </c>
      <c r="F92" s="26" t="s">
        <v>13</v>
      </c>
      <c r="G92" s="21" t="s">
        <v>13</v>
      </c>
      <c r="H92" s="27" t="s">
        <v>13</v>
      </c>
      <c r="I92" s="23"/>
    </row>
    <row r="93" spans="1:9" ht="15">
      <c r="A93" s="16" t="s">
        <v>24</v>
      </c>
      <c r="B93" s="70">
        <v>249.9849</v>
      </c>
      <c r="C93" s="73">
        <v>343.7288</v>
      </c>
      <c r="D93" s="73">
        <v>348.6235</v>
      </c>
      <c r="E93" s="73">
        <v>354.0948</v>
      </c>
      <c r="F93" s="74">
        <v>362.0418</v>
      </c>
      <c r="G93" s="47">
        <f t="shared" si="6"/>
        <v>2.244314234493146</v>
      </c>
      <c r="H93" s="22">
        <f t="shared" si="5"/>
        <v>44.82546745823447</v>
      </c>
      <c r="I93" s="23"/>
    </row>
    <row r="94" spans="1:9" ht="15">
      <c r="A94" s="16" t="s">
        <v>25</v>
      </c>
      <c r="B94" s="77">
        <v>241.6268</v>
      </c>
      <c r="C94" s="71">
        <v>312.6524</v>
      </c>
      <c r="D94" s="71">
        <v>318.8921</v>
      </c>
      <c r="E94" s="71">
        <v>322.635</v>
      </c>
      <c r="F94" s="72">
        <v>316.1455</v>
      </c>
      <c r="G94" s="47">
        <f t="shared" si="6"/>
        <v>-2.0114060780758223</v>
      </c>
      <c r="H94" s="22">
        <f t="shared" si="5"/>
        <v>30.840411742406047</v>
      </c>
      <c r="I94" s="23"/>
    </row>
    <row r="95" spans="1:9" ht="15">
      <c r="A95" s="16" t="s">
        <v>26</v>
      </c>
      <c r="B95" s="24">
        <v>234.3046</v>
      </c>
      <c r="C95" s="25">
        <v>301.9327</v>
      </c>
      <c r="D95" s="25">
        <v>315.9567</v>
      </c>
      <c r="E95" s="25">
        <v>319.1361</v>
      </c>
      <c r="F95" s="26">
        <v>317.1502</v>
      </c>
      <c r="G95" s="47">
        <f t="shared" si="6"/>
        <v>-0.6222736945146607</v>
      </c>
      <c r="H95" s="22">
        <f t="shared" si="5"/>
        <v>35.35807662333562</v>
      </c>
      <c r="I95" s="23"/>
    </row>
    <row r="96" spans="1:9" ht="15">
      <c r="A96" s="16" t="s">
        <v>27</v>
      </c>
      <c r="B96" s="70">
        <v>196.8116</v>
      </c>
      <c r="C96" s="71">
        <v>224.0137</v>
      </c>
      <c r="D96" s="71">
        <v>222.8429</v>
      </c>
      <c r="E96" s="71">
        <v>222.92</v>
      </c>
      <c r="F96" s="72">
        <v>218.9378</v>
      </c>
      <c r="G96" s="47">
        <f t="shared" si="6"/>
        <v>-1.7863807643997802</v>
      </c>
      <c r="H96" s="22">
        <f t="shared" si="5"/>
        <v>11.242325147501475</v>
      </c>
      <c r="I96" s="23"/>
    </row>
    <row r="97" spans="1:9" ht="15">
      <c r="A97" s="16" t="s">
        <v>28</v>
      </c>
      <c r="B97" s="70">
        <v>238.8829</v>
      </c>
      <c r="C97" s="71">
        <v>258.3013</v>
      </c>
      <c r="D97" s="71">
        <v>254.9221</v>
      </c>
      <c r="E97" s="71">
        <v>255.7171</v>
      </c>
      <c r="F97" s="72">
        <v>258.6347</v>
      </c>
      <c r="G97" s="47">
        <f t="shared" si="6"/>
        <v>1.140948337049025</v>
      </c>
      <c r="H97" s="22">
        <f t="shared" si="5"/>
        <v>8.268402635768396</v>
      </c>
      <c r="I97" s="23"/>
    </row>
    <row r="98" spans="1:9" ht="15">
      <c r="A98" s="16" t="s">
        <v>29</v>
      </c>
      <c r="B98" s="70">
        <v>186.5341</v>
      </c>
      <c r="C98" s="71">
        <v>246.1951</v>
      </c>
      <c r="D98" s="71">
        <v>241.7117</v>
      </c>
      <c r="E98" s="71">
        <v>246.1737</v>
      </c>
      <c r="F98" s="72">
        <v>248.3032</v>
      </c>
      <c r="G98" s="47">
        <f t="shared" si="6"/>
        <v>0.8650396041494304</v>
      </c>
      <c r="H98" s="22">
        <f t="shared" si="5"/>
        <v>33.11410621435974</v>
      </c>
      <c r="I98" s="23"/>
    </row>
    <row r="99" spans="1:9" ht="15">
      <c r="A99" s="16" t="s">
        <v>42</v>
      </c>
      <c r="B99" s="77">
        <v>280.0503</v>
      </c>
      <c r="C99" s="71">
        <v>299.3967</v>
      </c>
      <c r="D99" s="71">
        <v>297.2072</v>
      </c>
      <c r="E99" s="71">
        <v>300.8129</v>
      </c>
      <c r="F99" s="72">
        <v>297.8769</v>
      </c>
      <c r="G99" s="47">
        <f t="shared" si="6"/>
        <v>-0.9760219724619645</v>
      </c>
      <c r="H99" s="22">
        <f t="shared" si="5"/>
        <v>6.365499340654154</v>
      </c>
      <c r="I99" s="23"/>
    </row>
    <row r="100" spans="1:9" ht="15">
      <c r="A100" s="16" t="s">
        <v>30</v>
      </c>
      <c r="B100" s="78">
        <v>375.8178</v>
      </c>
      <c r="C100" s="79">
        <v>408.8871</v>
      </c>
      <c r="D100" s="79">
        <v>414.3091</v>
      </c>
      <c r="E100" s="79">
        <v>416.0061</v>
      </c>
      <c r="F100" s="80">
        <v>417.9061</v>
      </c>
      <c r="G100" s="47">
        <f t="shared" si="6"/>
        <v>0.4567240720749055</v>
      </c>
      <c r="H100" s="22">
        <f t="shared" si="5"/>
        <v>11.199123617880801</v>
      </c>
      <c r="I100" s="23"/>
    </row>
    <row r="101" spans="1:9" ht="15">
      <c r="A101" s="52" t="s">
        <v>31</v>
      </c>
      <c r="B101" s="81">
        <v>274.1143</v>
      </c>
      <c r="C101" s="81">
        <v>327.2652</v>
      </c>
      <c r="D101" s="81">
        <v>329.2329</v>
      </c>
      <c r="E101" s="81">
        <v>332.3084</v>
      </c>
      <c r="F101" s="81">
        <v>332.9471</v>
      </c>
      <c r="G101" s="82">
        <f>F101/E101*100-100</f>
        <v>0.1922009795719788</v>
      </c>
      <c r="H101" s="38">
        <f t="shared" si="5"/>
        <v>21.46287151016928</v>
      </c>
      <c r="I101" s="23"/>
    </row>
    <row r="102" spans="1:9" ht="15">
      <c r="A102" s="83" t="s">
        <v>45</v>
      </c>
      <c r="B102" s="83"/>
      <c r="C102" s="83"/>
      <c r="D102" s="83"/>
      <c r="E102" s="83"/>
      <c r="F102" s="83"/>
      <c r="G102" s="83"/>
      <c r="H102" s="40"/>
      <c r="I102" s="23"/>
    </row>
    <row r="103" spans="1:9" ht="15">
      <c r="A103" s="16" t="s">
        <v>33</v>
      </c>
      <c r="B103" s="41">
        <v>345.8426</v>
      </c>
      <c r="C103" s="42">
        <v>389.3233</v>
      </c>
      <c r="D103" s="42">
        <v>391.2764</v>
      </c>
      <c r="E103" s="42">
        <v>391.8324</v>
      </c>
      <c r="F103" s="43">
        <v>395.0759</v>
      </c>
      <c r="G103" s="21">
        <f>F103/E103*100-100</f>
        <v>0.8277773864540166</v>
      </c>
      <c r="H103" s="22">
        <f t="shared" si="5"/>
        <v>14.235753490171547</v>
      </c>
      <c r="I103" s="23"/>
    </row>
    <row r="104" spans="1:9" ht="15">
      <c r="A104" s="16" t="s">
        <v>34</v>
      </c>
      <c r="B104" s="24" t="s">
        <v>13</v>
      </c>
      <c r="C104" s="25" t="s">
        <v>13</v>
      </c>
      <c r="D104" s="25" t="s">
        <v>13</v>
      </c>
      <c r="E104" s="25" t="s">
        <v>13</v>
      </c>
      <c r="F104" s="26">
        <v>271.628</v>
      </c>
      <c r="G104" s="21" t="s">
        <v>13</v>
      </c>
      <c r="H104" s="27" t="s">
        <v>13</v>
      </c>
      <c r="I104" s="23"/>
    </row>
    <row r="105" spans="1:9" ht="15">
      <c r="A105" s="16" t="s">
        <v>35</v>
      </c>
      <c r="B105" s="24" t="s">
        <v>15</v>
      </c>
      <c r="C105" s="25" t="s">
        <v>15</v>
      </c>
      <c r="D105" s="25">
        <v>297.5592</v>
      </c>
      <c r="E105" s="25" t="s">
        <v>15</v>
      </c>
      <c r="F105" s="26" t="s">
        <v>15</v>
      </c>
      <c r="G105" s="21" t="s">
        <v>13</v>
      </c>
      <c r="H105" s="27" t="s">
        <v>13</v>
      </c>
      <c r="I105" s="23"/>
    </row>
    <row r="106" spans="1:9" ht="15">
      <c r="A106" s="16" t="s">
        <v>11</v>
      </c>
      <c r="B106" s="24">
        <v>313.4122</v>
      </c>
      <c r="C106" s="25">
        <v>367.2402</v>
      </c>
      <c r="D106" s="25">
        <v>366.8165</v>
      </c>
      <c r="E106" s="25">
        <v>369.3771</v>
      </c>
      <c r="F106" s="26">
        <v>374.5283</v>
      </c>
      <c r="G106" s="21">
        <f>F106/E106*100-100</f>
        <v>1.394563983527945</v>
      </c>
      <c r="H106" s="22">
        <f t="shared" si="5"/>
        <v>19.500230048479295</v>
      </c>
      <c r="I106" s="23"/>
    </row>
    <row r="107" spans="1:9" ht="15">
      <c r="A107" s="16" t="s">
        <v>12</v>
      </c>
      <c r="B107" s="24">
        <v>319.5806</v>
      </c>
      <c r="C107" s="25">
        <v>410.5702</v>
      </c>
      <c r="D107" s="25">
        <v>411.4954</v>
      </c>
      <c r="E107" s="25">
        <v>415.8856</v>
      </c>
      <c r="F107" s="26">
        <v>418.5053</v>
      </c>
      <c r="G107" s="21">
        <f>F107/E107*100-100</f>
        <v>0.6299088018435697</v>
      </c>
      <c r="H107" s="22">
        <f t="shared" si="5"/>
        <v>30.954538542076705</v>
      </c>
      <c r="I107" s="23"/>
    </row>
    <row r="108" spans="1:9" ht="15">
      <c r="A108" s="16" t="s">
        <v>14</v>
      </c>
      <c r="B108" s="24" t="s">
        <v>15</v>
      </c>
      <c r="C108" s="25" t="s">
        <v>15</v>
      </c>
      <c r="D108" s="25" t="s">
        <v>15</v>
      </c>
      <c r="E108" s="25" t="s">
        <v>15</v>
      </c>
      <c r="F108" s="26">
        <v>278.1688</v>
      </c>
      <c r="G108" s="21" t="s">
        <v>13</v>
      </c>
      <c r="H108" s="27" t="s">
        <v>13</v>
      </c>
      <c r="I108" s="23"/>
    </row>
    <row r="109" spans="1:9" ht="15">
      <c r="A109" s="16" t="s">
        <v>16</v>
      </c>
      <c r="B109" s="24">
        <v>359.467</v>
      </c>
      <c r="C109" s="25">
        <v>416.6497</v>
      </c>
      <c r="D109" s="25">
        <v>416.0854</v>
      </c>
      <c r="E109" s="25">
        <v>416.405</v>
      </c>
      <c r="F109" s="26">
        <v>416.3579</v>
      </c>
      <c r="G109" s="21">
        <f>F109/E109*100-100</f>
        <v>-0.011311103372918296</v>
      </c>
      <c r="H109" s="22">
        <f t="shared" si="5"/>
        <v>15.82645973065678</v>
      </c>
      <c r="I109" s="23"/>
    </row>
    <row r="110" spans="1:9" ht="15">
      <c r="A110" s="16" t="s">
        <v>17</v>
      </c>
      <c r="B110" s="24">
        <v>410.96</v>
      </c>
      <c r="C110" s="25">
        <v>386.07</v>
      </c>
      <c r="D110" s="25">
        <v>386.07</v>
      </c>
      <c r="E110" s="25">
        <v>354.77</v>
      </c>
      <c r="F110" s="26">
        <v>266.02</v>
      </c>
      <c r="G110" s="47">
        <f aca="true" t="shared" si="7" ref="G110:G129">F110/E110*100-100</f>
        <v>-25.016207683851505</v>
      </c>
      <c r="H110" s="22">
        <f t="shared" si="5"/>
        <v>-35.26863928362857</v>
      </c>
      <c r="I110" s="23"/>
    </row>
    <row r="111" spans="1:9" ht="15">
      <c r="A111" s="16" t="s">
        <v>18</v>
      </c>
      <c r="B111" s="76">
        <v>362.4392</v>
      </c>
      <c r="C111" s="25">
        <v>407.9738</v>
      </c>
      <c r="D111" s="25">
        <v>409.0679</v>
      </c>
      <c r="E111" s="25">
        <v>412.492</v>
      </c>
      <c r="F111" s="26">
        <v>407.981</v>
      </c>
      <c r="G111" s="47">
        <f t="shared" si="7"/>
        <v>-1.0935969667290664</v>
      </c>
      <c r="H111" s="22">
        <f t="shared" si="5"/>
        <v>12.565362687038245</v>
      </c>
      <c r="I111" s="23"/>
    </row>
    <row r="112" spans="1:9" ht="15">
      <c r="A112" s="16" t="s">
        <v>36</v>
      </c>
      <c r="B112" s="76">
        <v>416.5097</v>
      </c>
      <c r="C112" s="25">
        <v>439.596</v>
      </c>
      <c r="D112" s="25">
        <v>439.5272</v>
      </c>
      <c r="E112" s="25">
        <v>441.8188</v>
      </c>
      <c r="F112" s="26">
        <v>442.3872</v>
      </c>
      <c r="G112" s="47">
        <f t="shared" si="7"/>
        <v>0.12865002575716744</v>
      </c>
      <c r="H112" s="22">
        <f t="shared" si="5"/>
        <v>6.212940538959842</v>
      </c>
      <c r="I112" s="23"/>
    </row>
    <row r="113" spans="1:9" ht="15">
      <c r="A113" s="16" t="s">
        <v>37</v>
      </c>
      <c r="B113" s="24">
        <v>354.8488</v>
      </c>
      <c r="C113" s="25">
        <v>399.2394</v>
      </c>
      <c r="D113" s="25">
        <v>401.5441</v>
      </c>
      <c r="E113" s="25">
        <v>396.2255</v>
      </c>
      <c r="F113" s="26">
        <v>401.1287</v>
      </c>
      <c r="G113" s="21">
        <f t="shared" si="7"/>
        <v>1.2374771436971912</v>
      </c>
      <c r="H113" s="22">
        <f t="shared" si="5"/>
        <v>13.042146401509598</v>
      </c>
      <c r="I113" s="23"/>
    </row>
    <row r="114" spans="1:9" ht="15">
      <c r="A114" s="16" t="s">
        <v>19</v>
      </c>
      <c r="B114" s="24">
        <v>428.3771</v>
      </c>
      <c r="C114" s="25">
        <v>477.3738</v>
      </c>
      <c r="D114" s="25">
        <v>476.2771</v>
      </c>
      <c r="E114" s="25">
        <v>473.6147</v>
      </c>
      <c r="F114" s="26">
        <v>472.8814</v>
      </c>
      <c r="G114" s="21">
        <f t="shared" si="7"/>
        <v>-0.15483049829325068</v>
      </c>
      <c r="H114" s="22">
        <f t="shared" si="5"/>
        <v>10.389047407062606</v>
      </c>
      <c r="I114" s="23"/>
    </row>
    <row r="115" spans="1:9" ht="15">
      <c r="A115" s="16" t="s">
        <v>38</v>
      </c>
      <c r="B115" s="24" t="s">
        <v>13</v>
      </c>
      <c r="C115" s="25">
        <v>235</v>
      </c>
      <c r="D115" s="25">
        <v>235</v>
      </c>
      <c r="E115" s="25" t="s">
        <v>13</v>
      </c>
      <c r="F115" s="26" t="s">
        <v>13</v>
      </c>
      <c r="G115" s="21" t="s">
        <v>13</v>
      </c>
      <c r="H115" s="27" t="s">
        <v>13</v>
      </c>
      <c r="I115" s="23"/>
    </row>
    <row r="116" spans="1:9" ht="15">
      <c r="A116" s="16" t="s">
        <v>20</v>
      </c>
      <c r="B116" s="31">
        <v>195.0421</v>
      </c>
      <c r="C116" s="18">
        <v>264.2814</v>
      </c>
      <c r="D116" s="18">
        <v>248.6724</v>
      </c>
      <c r="E116" s="18">
        <v>268.0512</v>
      </c>
      <c r="F116" s="46">
        <v>265.3389</v>
      </c>
      <c r="G116" s="47">
        <f t="shared" si="7"/>
        <v>-1.011858928443516</v>
      </c>
      <c r="H116" s="57">
        <f aca="true" t="shared" si="8" ref="H116:H130">F116/B116*100-100</f>
        <v>36.04185968055103</v>
      </c>
      <c r="I116" s="23"/>
    </row>
    <row r="117" spans="1:9" ht="15">
      <c r="A117" s="16" t="s">
        <v>39</v>
      </c>
      <c r="B117" s="24">
        <v>230.33440396975556</v>
      </c>
      <c r="C117" s="25">
        <v>279.7153792876904</v>
      </c>
      <c r="D117" s="25">
        <v>281.6690861593268</v>
      </c>
      <c r="E117" s="25">
        <v>275.66986690962494</v>
      </c>
      <c r="F117" s="26">
        <v>287.82210105935525</v>
      </c>
      <c r="G117" s="47">
        <f t="shared" si="7"/>
        <v>4.408256254469151</v>
      </c>
      <c r="H117" s="22">
        <f t="shared" si="8"/>
        <v>24.958363187962235</v>
      </c>
      <c r="I117" s="23"/>
    </row>
    <row r="118" spans="1:9" ht="15">
      <c r="A118" s="16" t="s">
        <v>21</v>
      </c>
      <c r="B118" s="24">
        <v>376.2938</v>
      </c>
      <c r="C118" s="25" t="s">
        <v>15</v>
      </c>
      <c r="D118" s="25" t="s">
        <v>15</v>
      </c>
      <c r="E118" s="25" t="s">
        <v>15</v>
      </c>
      <c r="F118" s="26" t="s">
        <v>15</v>
      </c>
      <c r="G118" s="21" t="s">
        <v>13</v>
      </c>
      <c r="H118" s="27" t="s">
        <v>13</v>
      </c>
      <c r="I118" s="23"/>
    </row>
    <row r="119" spans="1:9" ht="15">
      <c r="A119" s="16" t="s">
        <v>40</v>
      </c>
      <c r="B119" s="31">
        <v>186.9242</v>
      </c>
      <c r="C119" s="18">
        <v>179.491</v>
      </c>
      <c r="D119" s="18">
        <v>191.3304</v>
      </c>
      <c r="E119" s="18">
        <v>199.0873</v>
      </c>
      <c r="F119" s="46">
        <v>201.2288</v>
      </c>
      <c r="G119" s="47">
        <f t="shared" si="7"/>
        <v>1.075658768791385</v>
      </c>
      <c r="H119" s="22">
        <f t="shared" si="8"/>
        <v>7.652620687958006</v>
      </c>
      <c r="I119" s="23"/>
    </row>
    <row r="120" spans="1:9" ht="15">
      <c r="A120" s="16" t="s">
        <v>22</v>
      </c>
      <c r="B120" s="31">
        <v>335.5405</v>
      </c>
      <c r="C120" s="25" t="s">
        <v>13</v>
      </c>
      <c r="D120" s="25" t="s">
        <v>13</v>
      </c>
      <c r="E120" s="25" t="s">
        <v>13</v>
      </c>
      <c r="F120" s="26" t="s">
        <v>13</v>
      </c>
      <c r="G120" s="21" t="s">
        <v>13</v>
      </c>
      <c r="H120" s="27" t="s">
        <v>13</v>
      </c>
      <c r="I120" s="23"/>
    </row>
    <row r="121" spans="1:9" ht="15">
      <c r="A121" s="16" t="s">
        <v>24</v>
      </c>
      <c r="B121" s="31">
        <v>237.7939</v>
      </c>
      <c r="C121" s="18">
        <v>340.3034</v>
      </c>
      <c r="D121" s="18">
        <v>328.4762</v>
      </c>
      <c r="E121" s="18">
        <v>340.4782</v>
      </c>
      <c r="F121" s="46">
        <v>342.3703</v>
      </c>
      <c r="G121" s="47">
        <f t="shared" si="7"/>
        <v>0.5557183984172838</v>
      </c>
      <c r="H121" s="22">
        <f t="shared" si="8"/>
        <v>43.97774711630532</v>
      </c>
      <c r="I121" s="23"/>
    </row>
    <row r="122" spans="1:9" ht="15">
      <c r="A122" s="16" t="s">
        <v>25</v>
      </c>
      <c r="B122" s="24">
        <v>346.8709</v>
      </c>
      <c r="C122" s="25" t="s">
        <v>15</v>
      </c>
      <c r="D122" s="25">
        <v>403.2922</v>
      </c>
      <c r="E122" s="25">
        <v>406.8075</v>
      </c>
      <c r="F122" s="26">
        <v>407.5602</v>
      </c>
      <c r="G122" s="47">
        <f t="shared" si="7"/>
        <v>0.18502608727715142</v>
      </c>
      <c r="H122" s="22">
        <f t="shared" si="8"/>
        <v>17.496221216596723</v>
      </c>
      <c r="I122" s="23"/>
    </row>
    <row r="123" spans="1:9" ht="15">
      <c r="A123" s="16" t="s">
        <v>26</v>
      </c>
      <c r="B123" s="24">
        <v>285.0254</v>
      </c>
      <c r="C123" s="25">
        <v>360.3421</v>
      </c>
      <c r="D123" s="25">
        <v>384.2953</v>
      </c>
      <c r="E123" s="25">
        <v>389.488</v>
      </c>
      <c r="F123" s="26">
        <v>387.0643</v>
      </c>
      <c r="G123" s="47">
        <f t="shared" si="7"/>
        <v>-0.6222784784126816</v>
      </c>
      <c r="H123" s="22">
        <f t="shared" si="8"/>
        <v>35.799932216567356</v>
      </c>
      <c r="I123" s="23"/>
    </row>
    <row r="124" spans="1:9" ht="15">
      <c r="A124" s="16" t="s">
        <v>27</v>
      </c>
      <c r="B124" s="31">
        <v>353.1772</v>
      </c>
      <c r="C124" s="25">
        <v>371.5338</v>
      </c>
      <c r="D124" s="25">
        <v>380.4082</v>
      </c>
      <c r="E124" s="25">
        <v>382.0338</v>
      </c>
      <c r="F124" s="26">
        <v>384.8399</v>
      </c>
      <c r="G124" s="47">
        <f t="shared" si="7"/>
        <v>0.7345161606119746</v>
      </c>
      <c r="H124" s="22">
        <f t="shared" si="8"/>
        <v>8.965103070073582</v>
      </c>
      <c r="I124" s="23"/>
    </row>
    <row r="125" spans="1:9" ht="15">
      <c r="A125" s="16" t="s">
        <v>28</v>
      </c>
      <c r="B125" s="31">
        <v>269.2838</v>
      </c>
      <c r="C125" s="25">
        <v>303.349</v>
      </c>
      <c r="D125" s="25">
        <v>297.9301</v>
      </c>
      <c r="E125" s="25">
        <v>290.6611</v>
      </c>
      <c r="F125" s="26">
        <v>294.3917</v>
      </c>
      <c r="G125" s="47">
        <f t="shared" si="7"/>
        <v>1.2834878833115368</v>
      </c>
      <c r="H125" s="22">
        <f t="shared" si="8"/>
        <v>9.323954875859599</v>
      </c>
      <c r="I125" s="23"/>
    </row>
    <row r="126" spans="1:9" ht="15">
      <c r="A126" s="16" t="s">
        <v>29</v>
      </c>
      <c r="B126" s="31">
        <v>290.3376</v>
      </c>
      <c r="C126" s="25">
        <v>325.7356</v>
      </c>
      <c r="D126" s="25">
        <v>333.7638</v>
      </c>
      <c r="E126" s="25">
        <v>336.5663</v>
      </c>
      <c r="F126" s="26">
        <v>335.9872</v>
      </c>
      <c r="G126" s="47">
        <f t="shared" si="7"/>
        <v>-0.1720611956693432</v>
      </c>
      <c r="H126" s="22">
        <f t="shared" si="8"/>
        <v>15.722937711133511</v>
      </c>
      <c r="I126" s="23"/>
    </row>
    <row r="127" spans="1:9" ht="15">
      <c r="A127" s="16" t="s">
        <v>42</v>
      </c>
      <c r="B127" s="24">
        <v>330.0657</v>
      </c>
      <c r="C127" s="25">
        <v>358.2558</v>
      </c>
      <c r="D127" s="25">
        <v>344.256</v>
      </c>
      <c r="E127" s="25">
        <v>352.2812</v>
      </c>
      <c r="F127" s="26">
        <v>346.0583</v>
      </c>
      <c r="G127" s="47">
        <f t="shared" si="7"/>
        <v>-1.7664581589934585</v>
      </c>
      <c r="H127" s="22">
        <f t="shared" si="8"/>
        <v>4.845277773485691</v>
      </c>
      <c r="I127" s="23"/>
    </row>
    <row r="128" spans="1:9" ht="15">
      <c r="A128" s="16" t="s">
        <v>30</v>
      </c>
      <c r="B128" s="84">
        <v>417.8943</v>
      </c>
      <c r="C128" s="49">
        <v>448.8895</v>
      </c>
      <c r="D128" s="49">
        <v>454.5091</v>
      </c>
      <c r="E128" s="49">
        <v>457.6901</v>
      </c>
      <c r="F128" s="50">
        <v>463.419</v>
      </c>
      <c r="G128" s="51">
        <f t="shared" si="7"/>
        <v>1.2516984745792001</v>
      </c>
      <c r="H128" s="22">
        <f t="shared" si="8"/>
        <v>10.89383128700247</v>
      </c>
      <c r="I128" s="23"/>
    </row>
    <row r="129" spans="1:9" ht="15">
      <c r="A129" s="85" t="s">
        <v>31</v>
      </c>
      <c r="B129" s="86">
        <v>360.2655</v>
      </c>
      <c r="C129" s="86">
        <v>414.234</v>
      </c>
      <c r="D129" s="86">
        <v>416.299</v>
      </c>
      <c r="E129" s="86">
        <v>418.4783</v>
      </c>
      <c r="F129" s="86">
        <v>418.0616</v>
      </c>
      <c r="G129" s="87">
        <f t="shared" si="7"/>
        <v>-0.09957505562414326</v>
      </c>
      <c r="H129" s="88">
        <f t="shared" si="8"/>
        <v>16.04264077465092</v>
      </c>
      <c r="I129" s="23"/>
    </row>
    <row r="130" spans="1:9" ht="15">
      <c r="A130" s="89" t="s">
        <v>46</v>
      </c>
      <c r="B130" s="90">
        <v>326.5555</v>
      </c>
      <c r="C130" s="90">
        <v>380.5586</v>
      </c>
      <c r="D130" s="90">
        <v>384.1578</v>
      </c>
      <c r="E130" s="90">
        <v>387.1988</v>
      </c>
      <c r="F130" s="90">
        <v>387.4391</v>
      </c>
      <c r="G130" s="91">
        <f>F130/E130*100-100</f>
        <v>0.06206114275147456</v>
      </c>
      <c r="H130" s="91">
        <f t="shared" si="8"/>
        <v>18.644181463794055</v>
      </c>
      <c r="I130" s="23"/>
    </row>
    <row r="131" spans="1:7" ht="15">
      <c r="A131" s="92"/>
      <c r="B131" s="93"/>
      <c r="C131" s="93"/>
      <c r="D131" s="93"/>
      <c r="E131" s="93"/>
      <c r="F131" s="93"/>
      <c r="G131" s="92"/>
    </row>
    <row r="132" spans="3:7" ht="15">
      <c r="C132" s="94"/>
      <c r="D132" s="95"/>
      <c r="E132" s="94"/>
      <c r="F132" s="96"/>
      <c r="G132" s="92"/>
    </row>
    <row r="133" spans="1:7" ht="15">
      <c r="A133" s="97" t="s">
        <v>47</v>
      </c>
      <c r="B133" s="98"/>
      <c r="C133" s="98"/>
      <c r="D133" s="98"/>
      <c r="E133" s="98"/>
      <c r="F133" s="98"/>
      <c r="G133" s="99"/>
    </row>
    <row r="134" ht="15">
      <c r="A134" s="100" t="s">
        <v>48</v>
      </c>
    </row>
    <row r="135" spans="1:6" ht="15">
      <c r="A135" s="100" t="s">
        <v>49</v>
      </c>
      <c r="F135" s="101"/>
    </row>
    <row r="136" spans="1:6" ht="15">
      <c r="A136" s="100" t="s">
        <v>50</v>
      </c>
      <c r="F136" s="92"/>
    </row>
    <row r="137" ht="15">
      <c r="A137" s="102" t="s">
        <v>51</v>
      </c>
    </row>
    <row r="138" spans="1:6" ht="15">
      <c r="A138" s="100"/>
      <c r="F138" s="103" t="s">
        <v>52</v>
      </c>
    </row>
    <row r="139" ht="15">
      <c r="F139" s="103" t="s">
        <v>53</v>
      </c>
    </row>
  </sheetData>
  <sheetProtection/>
  <mergeCells count="8">
    <mergeCell ref="A74:G74"/>
    <mergeCell ref="A102:G102"/>
    <mergeCell ref="A4:A5"/>
    <mergeCell ref="C4:F4"/>
    <mergeCell ref="G4:H4"/>
    <mergeCell ref="A6:G6"/>
    <mergeCell ref="A25:G25"/>
    <mergeCell ref="A54:G54"/>
  </mergeCells>
  <conditionalFormatting sqref="B131:F131">
    <cfRule type="expression" priority="3" dxfId="3" stopIfTrue="1">
      <formula>ISERROR(B131)</formula>
    </cfRule>
  </conditionalFormatting>
  <conditionalFormatting sqref="F135">
    <cfRule type="expression" priority="1" dxfId="3" stopIfTrue="1">
      <formula>ISERROR(F135)</formula>
    </cfRule>
  </conditionalFormatting>
  <conditionalFormatting sqref="F135">
    <cfRule type="expression" priority="2" dxfId="4" stopIfTrue="1">
      <formula>ISERROR(F135)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2021-11-05T11:23:52Z</dcterms:created>
  <dcterms:modified xsi:type="dcterms:W3CDTF">2021-11-05T11:24:23Z</dcterms:modified>
  <cp:category/>
  <cp:version/>
  <cp:contentType/>
  <cp:contentStatus/>
</cp:coreProperties>
</file>