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1_44" sheetId="1" r:id="rId1"/>
  </sheets>
  <definedNames/>
  <calcPr fullCalcOnLoad="1"/>
</workbook>
</file>

<file path=xl/sharedStrings.xml><?xml version="1.0" encoding="utf-8"?>
<sst xmlns="http://schemas.openxmlformats.org/spreadsheetml/2006/main" count="120" uniqueCount="45">
  <si>
    <t>Grūdų ir rapsų vidutinės kainos (augintojų) ES šalyse, EUR/t</t>
  </si>
  <si>
    <t xml:space="preserve">                    Data
Valstybė</t>
  </si>
  <si>
    <t>Pokytis, %</t>
  </si>
  <si>
    <t>44 sav. 
(10 26–11 01)</t>
  </si>
  <si>
    <t>41 sav. 
(10 11–17)</t>
  </si>
  <si>
    <t>42 sav. 
(10 18–24)</t>
  </si>
  <si>
    <t>43 sav. 
(10 25–31)</t>
  </si>
  <si>
    <t>44 sav. 
(11 01–07)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</si>
  <si>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</si>
  <si>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</si>
  <si>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</si>
  <si>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</si>
  <si>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</si>
  <si>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</si>
  <si>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</si>
  <si>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</si>
  <si>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</si>
  <si>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</si>
  <si>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</si>
  <si>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</si>
  <si>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</si>
  <si>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</si>
  <si>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</si>
  <si>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</si>
  <si>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</si>
  <si>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</si>
  <si>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</si>
  <si>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</si>
  <si>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</si>
  <si>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</si>
  <si>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</si>
  <si>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</si>
  <si>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</si>
  <si>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</si>
  <si>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</si>
  <si>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</si>
  <si>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</si>
  <si>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</si>
  <si>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</si>
  <si>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</si>
  <si>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</si>
  <si>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44 savaitę su. 43 savaite</t>
  </si>
  <si>
    <t>** lyginant 2021 m. 44 savaitę su 2020 m. 44 savaite</t>
  </si>
  <si>
    <t>Pastaba: Lietuvos maistinių ir pašarinių kviečių, pašarinių miežių, maistinių rugių ir rapsų 41, 42  ir 43 savaičių kainos patikslintos  2021-11-15</t>
  </si>
  <si>
    <t>Šaltiniai: ŽŪIKVC (LŽŪMPRIS), EK, AMI, ZSRIR, LVAEI, EKI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</si>
</sst>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>
        <color indexed="63"/>
      </left>
      <right style="thin">
        <color theme="0"/>
      </right>
      <top>
        <color indexed="63"/>
      </top>
      <bottom>
        <color indexed="63"/>
      </bottom>
      <diagonal style="thin">
        <color theme="0"/>
      </diagonal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vertical="center"/>
    </xf>
    <xf numFmtId="2" fontId="47" fillId="0" borderId="19" xfId="0" applyNumberFormat="1" applyFont="1" applyBorder="1" applyAlignment="1">
      <alignment horizontal="right" vertical="center" indent="2"/>
    </xf>
    <xf numFmtId="2" fontId="47" fillId="0" borderId="0" xfId="0" applyNumberFormat="1" applyFont="1" applyBorder="1" applyAlignment="1">
      <alignment horizontal="right" vertical="center" indent="2"/>
    </xf>
    <xf numFmtId="2" fontId="47" fillId="0" borderId="20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>
      <alignment horizontal="right" vertical="center" indent="2"/>
    </xf>
    <xf numFmtId="2" fontId="47" fillId="0" borderId="21" xfId="0" applyNumberFormat="1" applyFont="1" applyBorder="1" applyAlignment="1">
      <alignment horizontal="right" vertical="center" indent="2"/>
    </xf>
    <xf numFmtId="2" fontId="47" fillId="0" borderId="18" xfId="0" applyNumberFormat="1" applyFont="1" applyBorder="1" applyAlignment="1">
      <alignment horizontal="right" vertical="center" indent="2"/>
    </xf>
    <xf numFmtId="2" fontId="45" fillId="0" borderId="18" xfId="0" applyNumberFormat="1" applyFont="1" applyBorder="1" applyAlignment="1">
      <alignment vertical="center"/>
    </xf>
    <xf numFmtId="2" fontId="48" fillId="0" borderId="21" xfId="0" applyNumberFormat="1" applyFont="1" applyBorder="1" applyAlignment="1">
      <alignment horizontal="right" vertical="center" indent="2"/>
    </xf>
    <xf numFmtId="2" fontId="48" fillId="0" borderId="0" xfId="0" applyNumberFormat="1" applyFont="1" applyBorder="1" applyAlignment="1">
      <alignment horizontal="right" vertical="center" indent="2"/>
    </xf>
    <xf numFmtId="2" fontId="48" fillId="0" borderId="18" xfId="0" applyNumberFormat="1" applyFont="1" applyBorder="1" applyAlignment="1">
      <alignment horizontal="right" vertical="center" indent="2"/>
    </xf>
    <xf numFmtId="2" fontId="48" fillId="0" borderId="0" xfId="0" applyNumberFormat="1" applyFont="1" applyAlignment="1">
      <alignment horizontal="right" vertical="center" indent="2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22" xfId="0" applyNumberFormat="1" applyFont="1" applyBorder="1" applyAlignment="1">
      <alignment horizontal="center" vertical="center"/>
    </xf>
    <xf numFmtId="2" fontId="46" fillId="0" borderId="20" xfId="0" applyNumberFormat="1" applyFont="1" applyBorder="1" applyAlignment="1">
      <alignment vertical="center"/>
    </xf>
    <xf numFmtId="2" fontId="23" fillId="0" borderId="23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vertical="center"/>
    </xf>
    <xf numFmtId="2" fontId="47" fillId="0" borderId="24" xfId="0" applyNumberFormat="1" applyFont="1" applyBorder="1" applyAlignment="1">
      <alignment horizontal="right" vertical="center" indent="2"/>
    </xf>
    <xf numFmtId="2" fontId="47" fillId="0" borderId="25" xfId="0" applyNumberFormat="1" applyFont="1" applyBorder="1" applyAlignment="1">
      <alignment horizontal="right" vertical="center" indent="2"/>
    </xf>
    <xf numFmtId="2" fontId="24" fillId="0" borderId="25" xfId="0" applyNumberFormat="1" applyFont="1" applyBorder="1" applyAlignment="1">
      <alignment horizontal="right" vertical="center" indent="2"/>
    </xf>
    <xf numFmtId="2" fontId="24" fillId="0" borderId="26" xfId="0" applyNumberFormat="1" applyFont="1" applyBorder="1" applyAlignment="1">
      <alignment horizontal="right" vertical="center" indent="2"/>
    </xf>
    <xf numFmtId="2" fontId="24" fillId="0" borderId="0" xfId="0" applyNumberFormat="1" applyFont="1" applyBorder="1" applyAlignment="1">
      <alignment horizontal="right" vertical="center" indent="2"/>
    </xf>
    <xf numFmtId="2" fontId="25" fillId="0" borderId="0" xfId="0" applyNumberFormat="1" applyFont="1" applyFill="1" applyBorder="1" applyAlignment="1">
      <alignment vertical="center"/>
    </xf>
    <xf numFmtId="2" fontId="24" fillId="0" borderId="27" xfId="0" applyNumberFormat="1" applyFont="1" applyBorder="1" applyAlignment="1">
      <alignment horizontal="right" vertical="center" indent="2"/>
    </xf>
    <xf numFmtId="2" fontId="47" fillId="0" borderId="0" xfId="0" applyNumberFormat="1" applyFont="1" applyBorder="1" applyAlignment="1" quotePrefix="1">
      <alignment horizontal="right" vertical="center" indent="2"/>
    </xf>
    <xf numFmtId="2" fontId="24" fillId="0" borderId="28" xfId="0" applyNumberFormat="1" applyFont="1" applyBorder="1" applyAlignment="1">
      <alignment horizontal="right" vertical="center" indent="2"/>
    </xf>
    <xf numFmtId="2" fontId="23" fillId="0" borderId="0" xfId="0" applyNumberFormat="1" applyFont="1" applyFill="1" applyBorder="1" applyAlignment="1">
      <alignment vertical="center"/>
    </xf>
    <xf numFmtId="2" fontId="26" fillId="0" borderId="27" xfId="0" applyNumberFormat="1" applyFont="1" applyBorder="1" applyAlignment="1" quotePrefix="1">
      <alignment horizontal="right" vertical="center" indent="2"/>
    </xf>
    <xf numFmtId="2" fontId="26" fillId="0" borderId="0" xfId="0" applyNumberFormat="1" applyFont="1" applyBorder="1" applyAlignment="1">
      <alignment horizontal="right" vertical="center" indent="2"/>
    </xf>
    <xf numFmtId="2" fontId="26" fillId="0" borderId="29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2" fontId="25" fillId="0" borderId="0" xfId="0" applyNumberFormat="1" applyFont="1" applyBorder="1" applyAlignment="1">
      <alignment vertical="center"/>
    </xf>
    <xf numFmtId="2" fontId="47" fillId="0" borderId="29" xfId="0" applyNumberFormat="1" applyFont="1" applyBorder="1" applyAlignment="1">
      <alignment horizontal="right" vertical="center" indent="2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1" fontId="46" fillId="0" borderId="0" xfId="0" applyNumberFormat="1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showGridLines="0" tabSelected="1" zoomScalePageLayoutView="0" workbookViewId="0" topLeftCell="A16">
      <selection activeCell="K74" sqref="K74"/>
    </sheetView>
  </sheetViews>
  <sheetFormatPr defaultColWidth="10.7109375" defaultRowHeight="15"/>
  <cols>
    <col min="1" max="1" width="14.00390625" style="2" customWidth="1"/>
    <col min="2" max="2" width="12.57421875" style="2" customWidth="1"/>
    <col min="3" max="8" width="10.7109375" style="2" customWidth="1"/>
    <col min="9" max="9" width="11.140625" style="2" customWidth="1"/>
    <col min="10" max="10" width="11.57421875" style="2" customWidth="1"/>
    <col min="11" max="16384" width="10.7109375" style="2" customWidth="1"/>
  </cols>
  <sheetData>
    <row r="2" spans="1:8" ht="1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ht="12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2">
      <c r="A8" s="13" t="s">
        <v>11</v>
      </c>
      <c r="B8" s="14">
        <v>211</v>
      </c>
      <c r="C8" s="15">
        <v>277</v>
      </c>
      <c r="D8" s="15">
        <v>286</v>
      </c>
      <c r="E8" s="15">
        <v>293</v>
      </c>
      <c r="F8" s="16">
        <v>302</v>
      </c>
      <c r="G8" s="17">
        <f>((F8*100)/E8)-100</f>
        <v>3.0716723549488023</v>
      </c>
      <c r="H8" s="17">
        <f>((F8*100)/B8)-100</f>
        <v>43.12796208530807</v>
      </c>
    </row>
    <row r="9" spans="1:8" ht="12">
      <c r="A9" s="13" t="s">
        <v>12</v>
      </c>
      <c r="B9" s="18">
        <v>184.28571428571428</v>
      </c>
      <c r="C9" s="15">
        <v>224.2428571428572</v>
      </c>
      <c r="D9" s="15">
        <v>256.7442857142857</v>
      </c>
      <c r="E9" s="15">
        <v>256.74285714285713</v>
      </c>
      <c r="F9" s="19">
        <v>266.8325</v>
      </c>
      <c r="G9" s="17">
        <f aca="true" t="shared" si="0" ref="G9:G27">((F9*100)/E9)-100</f>
        <v>3.929863120409536</v>
      </c>
      <c r="H9" s="17">
        <f aca="true" t="shared" si="1" ref="H9:H27">((F9*100)/B9)-100</f>
        <v>44.79282945736435</v>
      </c>
    </row>
    <row r="10" spans="1:8" ht="12">
      <c r="A10" s="13" t="s">
        <v>13</v>
      </c>
      <c r="B10" s="18">
        <v>163.22</v>
      </c>
      <c r="C10" s="15">
        <v>224.84</v>
      </c>
      <c r="D10" s="15">
        <v>220.21</v>
      </c>
      <c r="E10" s="15" t="s">
        <v>14</v>
      </c>
      <c r="F10" s="19">
        <v>234.76</v>
      </c>
      <c r="G10" s="17" t="s">
        <v>14</v>
      </c>
      <c r="H10" s="17">
        <f t="shared" si="1"/>
        <v>43.83041293959073</v>
      </c>
    </row>
    <row r="11" spans="1:8" ht="12">
      <c r="A11" s="13" t="s">
        <v>15</v>
      </c>
      <c r="B11" s="18">
        <v>197.41666666666666</v>
      </c>
      <c r="C11" s="15">
        <v>266.2083333333333</v>
      </c>
      <c r="D11" s="15">
        <v>269</v>
      </c>
      <c r="E11" s="15">
        <v>276.8</v>
      </c>
      <c r="F11" s="19">
        <v>286</v>
      </c>
      <c r="G11" s="17">
        <f t="shared" si="0"/>
        <v>3.3236994219653155</v>
      </c>
      <c r="H11" s="17">
        <f t="shared" si="1"/>
        <v>44.871253693541576</v>
      </c>
    </row>
    <row r="12" spans="1:8" ht="12">
      <c r="A12" s="13" t="s">
        <v>16</v>
      </c>
      <c r="B12" s="18" t="s">
        <v>14</v>
      </c>
      <c r="C12" s="15">
        <v>222.98</v>
      </c>
      <c r="D12" s="15">
        <v>239.64</v>
      </c>
      <c r="E12" s="15">
        <v>247.82</v>
      </c>
      <c r="F12" s="19">
        <v>235.59</v>
      </c>
      <c r="G12" s="17">
        <f t="shared" si="0"/>
        <v>-4.935033492050678</v>
      </c>
      <c r="H12" s="17" t="s">
        <v>14</v>
      </c>
    </row>
    <row r="13" spans="1:8" ht="12">
      <c r="A13" s="13" t="s">
        <v>17</v>
      </c>
      <c r="B13" s="18">
        <v>190</v>
      </c>
      <c r="C13" s="15">
        <v>260</v>
      </c>
      <c r="D13" s="15">
        <v>280</v>
      </c>
      <c r="E13" s="15">
        <v>280</v>
      </c>
      <c r="F13" s="19">
        <v>240</v>
      </c>
      <c r="G13" s="17">
        <f t="shared" si="0"/>
        <v>-14.285714285714292</v>
      </c>
      <c r="H13" s="17">
        <f t="shared" si="1"/>
        <v>26.315789473684205</v>
      </c>
    </row>
    <row r="14" spans="1:8" ht="12">
      <c r="A14" s="13" t="s">
        <v>18</v>
      </c>
      <c r="B14" s="18">
        <v>207.73333333333332</v>
      </c>
      <c r="C14" s="15">
        <v>270.59999999999997</v>
      </c>
      <c r="D14" s="15">
        <v>278.2</v>
      </c>
      <c r="E14" s="15">
        <v>296.05</v>
      </c>
      <c r="F14" s="19">
        <v>306.25555555555553</v>
      </c>
      <c r="G14" s="17">
        <f t="shared" si="0"/>
        <v>3.4472405186811415</v>
      </c>
      <c r="H14" s="17">
        <f t="shared" si="1"/>
        <v>47.42725716730851</v>
      </c>
    </row>
    <row r="15" spans="1:8" ht="12">
      <c r="A15" s="13" t="s">
        <v>19</v>
      </c>
      <c r="B15" s="18">
        <v>207.20999999999998</v>
      </c>
      <c r="C15" s="15">
        <v>266.29</v>
      </c>
      <c r="D15" s="15">
        <v>274.29</v>
      </c>
      <c r="E15" s="15">
        <v>279.79</v>
      </c>
      <c r="F15" s="19">
        <v>282.72</v>
      </c>
      <c r="G15" s="17">
        <f t="shared" si="0"/>
        <v>1.0472139819150073</v>
      </c>
      <c r="H15" s="17">
        <f t="shared" si="1"/>
        <v>36.44129144346317</v>
      </c>
    </row>
    <row r="16" spans="1:8" ht="12">
      <c r="A16" s="13" t="s">
        <v>20</v>
      </c>
      <c r="B16" s="18">
        <v>165.66000000000003</v>
      </c>
      <c r="C16" s="15">
        <v>229.555</v>
      </c>
      <c r="D16" s="15">
        <v>240.195</v>
      </c>
      <c r="E16" s="15">
        <v>234.62</v>
      </c>
      <c r="F16" s="19">
        <v>256.52</v>
      </c>
      <c r="G16" s="17">
        <f>((F16*100)/E16)-100</f>
        <v>9.334242605063508</v>
      </c>
      <c r="H16" s="17">
        <f>((F16*100)/B16)-100</f>
        <v>54.84727755644087</v>
      </c>
    </row>
    <row r="17" spans="1:8" ht="12">
      <c r="A17" s="13" t="s">
        <v>21</v>
      </c>
      <c r="B17" s="18">
        <v>202.14545454545453</v>
      </c>
      <c r="C17" s="15">
        <v>272.59999999999997</v>
      </c>
      <c r="D17" s="15">
        <v>278.28181818181815</v>
      </c>
      <c r="E17" s="15">
        <v>286.6909090909091</v>
      </c>
      <c r="F17" s="19">
        <v>294.4</v>
      </c>
      <c r="G17" s="17">
        <f t="shared" si="0"/>
        <v>2.6889903602232295</v>
      </c>
      <c r="H17" s="17">
        <f t="shared" si="1"/>
        <v>45.63770462313366</v>
      </c>
    </row>
    <row r="18" spans="1:8" ht="12">
      <c r="A18" s="13" t="s">
        <v>22</v>
      </c>
      <c r="B18" s="18">
        <v>178.75333333333333</v>
      </c>
      <c r="C18" s="15">
        <v>234.35558506015784</v>
      </c>
      <c r="D18" s="15">
        <v>234.37499637435474</v>
      </c>
      <c r="E18" s="15">
        <v>223.66</v>
      </c>
      <c r="F18" s="19">
        <v>255.07366266753664</v>
      </c>
      <c r="G18" s="17">
        <f t="shared" si="0"/>
        <v>14.045275269398473</v>
      </c>
      <c r="H18" s="17">
        <f t="shared" si="1"/>
        <v>42.69589154563269</v>
      </c>
    </row>
    <row r="19" spans="1:9" s="26" customFormat="1" ht="12">
      <c r="A19" s="20" t="s">
        <v>23</v>
      </c>
      <c r="B19" s="21">
        <v>182.79</v>
      </c>
      <c r="C19" s="22">
        <v>232</v>
      </c>
      <c r="D19" s="22">
        <v>240.5</v>
      </c>
      <c r="E19" s="22">
        <v>229.34</v>
      </c>
      <c r="F19" s="23">
        <v>244.88</v>
      </c>
      <c r="G19" s="24">
        <f t="shared" si="0"/>
        <v>6.7759658149472415</v>
      </c>
      <c r="H19" s="24">
        <f t="shared" si="1"/>
        <v>33.96794135346573</v>
      </c>
      <c r="I19" s="25"/>
    </row>
    <row r="20" spans="1:8" ht="12">
      <c r="A20" s="13" t="s">
        <v>24</v>
      </c>
      <c r="B20" s="18">
        <v>176.55</v>
      </c>
      <c r="C20" s="15">
        <v>244.88333333333333</v>
      </c>
      <c r="D20" s="15">
        <v>240.82000000000002</v>
      </c>
      <c r="E20" s="15">
        <v>237.595</v>
      </c>
      <c r="F20" s="19">
        <v>254.41333333333333</v>
      </c>
      <c r="G20" s="17">
        <f t="shared" si="0"/>
        <v>7.078572079939946</v>
      </c>
      <c r="H20" s="17">
        <f t="shared" si="1"/>
        <v>44.10270933635417</v>
      </c>
    </row>
    <row r="21" spans="1:8" ht="12">
      <c r="A21" s="13" t="s">
        <v>25</v>
      </c>
      <c r="B21" s="18">
        <v>173</v>
      </c>
      <c r="C21" s="15" t="s">
        <v>14</v>
      </c>
      <c r="D21" s="15">
        <v>252.5</v>
      </c>
      <c r="E21" s="15" t="s">
        <v>14</v>
      </c>
      <c r="F21" s="19" t="s">
        <v>14</v>
      </c>
      <c r="G21" s="17" t="s">
        <v>14</v>
      </c>
      <c r="H21" s="17" t="s">
        <v>14</v>
      </c>
    </row>
    <row r="22" spans="1:8" ht="12">
      <c r="A22" s="13" t="s">
        <v>26</v>
      </c>
      <c r="B22" s="18">
        <v>177.48000000000002</v>
      </c>
      <c r="C22" s="15">
        <v>234.45659821611963</v>
      </c>
      <c r="D22" s="15">
        <v>235.20846140096177</v>
      </c>
      <c r="E22" s="15">
        <v>240.30216858054573</v>
      </c>
      <c r="F22" s="19">
        <v>243.18010091974188</v>
      </c>
      <c r="G22" s="17">
        <f t="shared" si="0"/>
        <v>1.1976306149028915</v>
      </c>
      <c r="H22" s="17">
        <f t="shared" si="1"/>
        <v>37.01831244069297</v>
      </c>
    </row>
    <row r="23" spans="1:8" ht="12">
      <c r="A23" s="13" t="s">
        <v>27</v>
      </c>
      <c r="B23" s="18" t="s">
        <v>14</v>
      </c>
      <c r="C23" s="15">
        <v>260</v>
      </c>
      <c r="D23" s="15" t="s">
        <v>14</v>
      </c>
      <c r="E23" s="15">
        <v>315</v>
      </c>
      <c r="F23" s="19" t="s">
        <v>14</v>
      </c>
      <c r="G23" s="17" t="s">
        <v>14</v>
      </c>
      <c r="H23" s="17" t="s">
        <v>14</v>
      </c>
    </row>
    <row r="24" spans="1:8" ht="12">
      <c r="A24" s="13" t="s">
        <v>28</v>
      </c>
      <c r="B24" s="18">
        <v>195.12333333333333</v>
      </c>
      <c r="C24" s="15">
        <v>227.54999999999998</v>
      </c>
      <c r="D24" s="15">
        <v>231.87666666666667</v>
      </c>
      <c r="E24" s="15">
        <v>228.04</v>
      </c>
      <c r="F24" s="19">
        <v>244.065</v>
      </c>
      <c r="G24" s="17">
        <f t="shared" si="0"/>
        <v>7.027275916505886</v>
      </c>
      <c r="H24" s="17">
        <f t="shared" si="1"/>
        <v>25.082426499478956</v>
      </c>
    </row>
    <row r="25" spans="1:8" ht="12">
      <c r="A25" s="13" t="s">
        <v>29</v>
      </c>
      <c r="B25" s="18">
        <v>191.65</v>
      </c>
      <c r="C25" s="15">
        <v>257.07</v>
      </c>
      <c r="D25" s="15">
        <v>254.04</v>
      </c>
      <c r="E25" s="15">
        <v>268.13</v>
      </c>
      <c r="F25" s="19">
        <v>263.32</v>
      </c>
      <c r="G25" s="17">
        <f t="shared" si="0"/>
        <v>-1.7939059411479548</v>
      </c>
      <c r="H25" s="17">
        <f t="shared" si="1"/>
        <v>37.39629533002869</v>
      </c>
    </row>
    <row r="26" spans="1:8" ht="12">
      <c r="A26" s="13" t="s">
        <v>30</v>
      </c>
      <c r="B26" s="18">
        <v>160.34</v>
      </c>
      <c r="C26" s="15">
        <v>189.57</v>
      </c>
      <c r="D26" s="15">
        <v>209.46</v>
      </c>
      <c r="E26" s="15">
        <v>199.04</v>
      </c>
      <c r="F26" s="19">
        <v>199.81</v>
      </c>
      <c r="G26" s="17">
        <f>((F26*100)/E26)-100</f>
        <v>0.38685691318327997</v>
      </c>
      <c r="H26" s="17">
        <f t="shared" si="1"/>
        <v>24.61644006486216</v>
      </c>
    </row>
    <row r="27" spans="1:8" ht="12">
      <c r="A27" s="13" t="s">
        <v>31</v>
      </c>
      <c r="B27" s="18">
        <v>185</v>
      </c>
      <c r="C27" s="15">
        <v>240</v>
      </c>
      <c r="D27" s="15">
        <v>245</v>
      </c>
      <c r="E27" s="15">
        <v>245</v>
      </c>
      <c r="F27" s="19">
        <v>250</v>
      </c>
      <c r="G27" s="17">
        <f t="shared" si="0"/>
        <v>2.040816326530617</v>
      </c>
      <c r="H27" s="17">
        <f t="shared" si="1"/>
        <v>35.13513513513513</v>
      </c>
    </row>
    <row r="28" spans="1:8" ht="12">
      <c r="A28" s="13" t="s">
        <v>32</v>
      </c>
      <c r="B28" s="18">
        <v>198.21</v>
      </c>
      <c r="C28" s="15">
        <v>257.55</v>
      </c>
      <c r="D28" s="15">
        <v>262.32</v>
      </c>
      <c r="E28" s="15">
        <v>269.37</v>
      </c>
      <c r="F28" s="19" t="s">
        <v>14</v>
      </c>
      <c r="G28" s="17" t="s">
        <v>14</v>
      </c>
      <c r="H28" s="17" t="s">
        <v>14</v>
      </c>
    </row>
    <row r="29" spans="1:8" ht="1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8" ht="12">
      <c r="A30" s="28" t="s">
        <v>11</v>
      </c>
      <c r="B30" s="14">
        <v>203</v>
      </c>
      <c r="C30" s="15">
        <v>257</v>
      </c>
      <c r="D30" s="15">
        <v>270</v>
      </c>
      <c r="E30" s="15">
        <v>275</v>
      </c>
      <c r="F30" s="16">
        <v>286</v>
      </c>
      <c r="G30" s="17">
        <f>((F30*100)/E30)-100</f>
        <v>4</v>
      </c>
      <c r="H30" s="17">
        <f>((F30*100)/B30)-100</f>
        <v>40.88669950738915</v>
      </c>
    </row>
    <row r="31" spans="1:8" ht="12">
      <c r="A31" s="13" t="s">
        <v>12</v>
      </c>
      <c r="B31" s="18">
        <v>169.1533333333333</v>
      </c>
      <c r="C31" s="15">
        <v>216.02499999999998</v>
      </c>
      <c r="D31" s="15">
        <v>247.55166666666665</v>
      </c>
      <c r="E31" s="15">
        <v>247.55166666666665</v>
      </c>
      <c r="F31" s="19">
        <v>255.65</v>
      </c>
      <c r="G31" s="17">
        <f aca="true" t="shared" si="2" ref="G31:G41">((F31*100)/E31)-100</f>
        <v>3.271370959597661</v>
      </c>
      <c r="H31" s="17">
        <f aca="true" t="shared" si="3" ref="H31:H41">((F31*100)/B31)-100</f>
        <v>51.1350648326962</v>
      </c>
    </row>
    <row r="32" spans="1:8" ht="12">
      <c r="A32" s="13" t="s">
        <v>15</v>
      </c>
      <c r="B32" s="18">
        <v>194.8</v>
      </c>
      <c r="C32" s="15">
        <v>253</v>
      </c>
      <c r="D32" s="15">
        <v>256.7</v>
      </c>
      <c r="E32" s="15">
        <v>264.25</v>
      </c>
      <c r="F32" s="19">
        <v>276.625</v>
      </c>
      <c r="G32" s="17">
        <f t="shared" si="2"/>
        <v>4.683065279091764</v>
      </c>
      <c r="H32" s="17">
        <f t="shared" si="3"/>
        <v>42.00462012320327</v>
      </c>
    </row>
    <row r="33" spans="1:8" ht="12">
      <c r="A33" s="13" t="s">
        <v>16</v>
      </c>
      <c r="B33" s="18">
        <v>170.89</v>
      </c>
      <c r="C33" s="15">
        <v>220.03</v>
      </c>
      <c r="D33" s="15">
        <v>200.19</v>
      </c>
      <c r="E33" s="15">
        <v>206.43</v>
      </c>
      <c r="F33" s="19">
        <v>215.35</v>
      </c>
      <c r="G33" s="17">
        <f t="shared" si="2"/>
        <v>4.321077362786411</v>
      </c>
      <c r="H33" s="17">
        <f t="shared" si="3"/>
        <v>26.01673591199018</v>
      </c>
    </row>
    <row r="34" spans="1:8" ht="12">
      <c r="A34" s="13" t="s">
        <v>34</v>
      </c>
      <c r="B34" s="18">
        <v>211.33333333333334</v>
      </c>
      <c r="C34" s="15">
        <v>265</v>
      </c>
      <c r="D34" s="15">
        <v>276.6666666666667</v>
      </c>
      <c r="E34" s="15">
        <v>283.3333333333333</v>
      </c>
      <c r="F34" s="19">
        <v>292.3333333333333</v>
      </c>
      <c r="G34" s="17">
        <f t="shared" si="2"/>
        <v>3.17647058823529</v>
      </c>
      <c r="H34" s="17">
        <f t="shared" si="3"/>
        <v>38.32807570977917</v>
      </c>
    </row>
    <row r="35" spans="1:8" ht="12">
      <c r="A35" s="13" t="s">
        <v>22</v>
      </c>
      <c r="B35" s="18">
        <v>152.665</v>
      </c>
      <c r="C35" s="15">
        <v>199.3527598159982</v>
      </c>
      <c r="D35" s="15">
        <v>194.39511046267546</v>
      </c>
      <c r="E35" s="15">
        <v>197.08</v>
      </c>
      <c r="F35" s="19">
        <v>220.4887619893123</v>
      </c>
      <c r="G35" s="17">
        <f t="shared" si="2"/>
        <v>11.877796828350057</v>
      </c>
      <c r="H35" s="17">
        <f t="shared" si="3"/>
        <v>44.42652997695103</v>
      </c>
    </row>
    <row r="36" spans="1:9" s="26" customFormat="1" ht="12">
      <c r="A36" s="20" t="s">
        <v>23</v>
      </c>
      <c r="B36" s="21">
        <v>159.25</v>
      </c>
      <c r="C36" s="22">
        <v>201.97</v>
      </c>
      <c r="D36" s="22">
        <v>206.13</v>
      </c>
      <c r="E36" s="22">
        <v>211.99</v>
      </c>
      <c r="F36" s="23">
        <v>212.97</v>
      </c>
      <c r="G36" s="24">
        <f t="shared" si="2"/>
        <v>0.46228595688475593</v>
      </c>
      <c r="H36" s="24">
        <f t="shared" si="3"/>
        <v>33.73312401883831</v>
      </c>
      <c r="I36" s="25"/>
    </row>
    <row r="37" spans="1:8" ht="12">
      <c r="A37" s="13" t="s">
        <v>24</v>
      </c>
      <c r="B37" s="18">
        <v>173.26</v>
      </c>
      <c r="C37" s="15">
        <v>238.775</v>
      </c>
      <c r="D37" s="15">
        <v>255.11</v>
      </c>
      <c r="E37" s="15">
        <v>258.56</v>
      </c>
      <c r="F37" s="19">
        <v>267.12</v>
      </c>
      <c r="G37" s="17">
        <f t="shared" si="2"/>
        <v>3.3106435643564396</v>
      </c>
      <c r="H37" s="17">
        <f t="shared" si="3"/>
        <v>54.17291931201663</v>
      </c>
    </row>
    <row r="38" spans="1:8" ht="12">
      <c r="A38" s="13" t="s">
        <v>35</v>
      </c>
      <c r="B38" s="18">
        <v>214.5</v>
      </c>
      <c r="C38" s="15">
        <v>276</v>
      </c>
      <c r="D38" s="15">
        <v>284</v>
      </c>
      <c r="E38" s="15">
        <v>284</v>
      </c>
      <c r="F38" s="19">
        <v>306</v>
      </c>
      <c r="G38" s="17">
        <f t="shared" si="2"/>
        <v>7.74647887323944</v>
      </c>
      <c r="H38" s="17">
        <f t="shared" si="3"/>
        <v>42.65734265734267</v>
      </c>
    </row>
    <row r="39" spans="1:8" ht="12">
      <c r="A39" s="13" t="s">
        <v>26</v>
      </c>
      <c r="B39" s="18">
        <v>174.33333333333334</v>
      </c>
      <c r="C39" s="15">
        <v>227.68292203280208</v>
      </c>
      <c r="D39" s="15">
        <v>241.96607243287076</v>
      </c>
      <c r="E39" s="15">
        <v>239.21679293203377</v>
      </c>
      <c r="F39" s="19">
        <v>248.39110308230778</v>
      </c>
      <c r="G39" s="17">
        <f t="shared" si="2"/>
        <v>3.835144697755652</v>
      </c>
      <c r="H39" s="17">
        <f t="shared" si="3"/>
        <v>42.48055626136201</v>
      </c>
    </row>
    <row r="40" spans="1:8" ht="12">
      <c r="A40" s="13" t="s">
        <v>27</v>
      </c>
      <c r="B40" s="18">
        <v>225</v>
      </c>
      <c r="C40" s="15">
        <v>290</v>
      </c>
      <c r="D40" s="15">
        <v>300</v>
      </c>
      <c r="E40" s="15" t="s">
        <v>14</v>
      </c>
      <c r="F40" s="19">
        <v>300</v>
      </c>
      <c r="G40" s="17" t="s">
        <v>14</v>
      </c>
      <c r="H40" s="17">
        <f t="shared" si="3"/>
        <v>33.33333333333334</v>
      </c>
    </row>
    <row r="41" spans="1:8" ht="12">
      <c r="A41" s="13" t="s">
        <v>28</v>
      </c>
      <c r="B41" s="18">
        <v>188.625</v>
      </c>
      <c r="C41" s="15">
        <v>202.23666666666668</v>
      </c>
      <c r="D41" s="15">
        <v>205.39666666666668</v>
      </c>
      <c r="E41" s="15">
        <v>207.29</v>
      </c>
      <c r="F41" s="19">
        <v>228.81</v>
      </c>
      <c r="G41" s="17">
        <f t="shared" si="2"/>
        <v>10.3815910077669</v>
      </c>
      <c r="H41" s="17">
        <f t="shared" si="3"/>
        <v>21.304174950298204</v>
      </c>
    </row>
    <row r="42" spans="1:8" ht="12">
      <c r="A42" s="27" t="s">
        <v>36</v>
      </c>
      <c r="B42" s="27"/>
      <c r="C42" s="27"/>
      <c r="D42" s="27"/>
      <c r="E42" s="27"/>
      <c r="F42" s="27"/>
      <c r="G42" s="27"/>
      <c r="H42" s="27"/>
    </row>
    <row r="43" spans="1:8" ht="12">
      <c r="A43" s="28" t="s">
        <v>11</v>
      </c>
      <c r="B43" s="14">
        <v>195</v>
      </c>
      <c r="C43" s="15">
        <v>257</v>
      </c>
      <c r="D43" s="15">
        <v>269</v>
      </c>
      <c r="E43" s="15">
        <v>274</v>
      </c>
      <c r="F43" s="16">
        <v>285</v>
      </c>
      <c r="G43" s="17">
        <f>((F43*100)/E43)-100</f>
        <v>4.0145985401459825</v>
      </c>
      <c r="H43" s="17">
        <f>((F43*100)/B43)-100</f>
        <v>46.15384615384616</v>
      </c>
    </row>
    <row r="44" spans="1:8" ht="12">
      <c r="A44" s="13" t="s">
        <v>12</v>
      </c>
      <c r="B44" s="18">
        <v>147</v>
      </c>
      <c r="C44" s="15">
        <v>183.4275</v>
      </c>
      <c r="D44" s="15">
        <v>188.5425</v>
      </c>
      <c r="E44" s="15">
        <v>210.915</v>
      </c>
      <c r="F44" s="19">
        <v>217.3</v>
      </c>
      <c r="G44" s="17">
        <f aca="true" t="shared" si="4" ref="G44:G62">((F44*100)/E44)-100</f>
        <v>3.0272858734561368</v>
      </c>
      <c r="H44" s="17">
        <f aca="true" t="shared" si="5" ref="H44:H62">((F44*100)/B44)-100</f>
        <v>47.82312925170069</v>
      </c>
    </row>
    <row r="45" spans="1:8" ht="12">
      <c r="A45" s="13" t="s">
        <v>15</v>
      </c>
      <c r="B45" s="18">
        <v>168.1</v>
      </c>
      <c r="C45" s="15">
        <v>234.75</v>
      </c>
      <c r="D45" s="15">
        <v>234.5</v>
      </c>
      <c r="E45" s="15">
        <v>239.375</v>
      </c>
      <c r="F45" s="19">
        <v>251.66666666666666</v>
      </c>
      <c r="G45" s="17">
        <f t="shared" si="4"/>
        <v>5.134899912967782</v>
      </c>
      <c r="H45" s="17">
        <f t="shared" si="5"/>
        <v>49.71247273448344</v>
      </c>
    </row>
    <row r="46" spans="1:8" ht="12">
      <c r="A46" s="13" t="s">
        <v>16</v>
      </c>
      <c r="B46" s="18">
        <v>150.48</v>
      </c>
      <c r="C46" s="15">
        <v>199.97</v>
      </c>
      <c r="D46" s="15">
        <v>200.06</v>
      </c>
      <c r="E46" s="15">
        <v>210.14</v>
      </c>
      <c r="F46" s="19">
        <v>206.92</v>
      </c>
      <c r="G46" s="17">
        <f t="shared" si="4"/>
        <v>-1.5323117921385716</v>
      </c>
      <c r="H46" s="17">
        <f t="shared" si="5"/>
        <v>37.50664540138226</v>
      </c>
    </row>
    <row r="47" spans="1:8" ht="12">
      <c r="A47" s="13" t="s">
        <v>17</v>
      </c>
      <c r="B47" s="18">
        <v>140</v>
      </c>
      <c r="C47" s="15">
        <v>210</v>
      </c>
      <c r="D47" s="15">
        <v>230</v>
      </c>
      <c r="E47" s="15">
        <v>260</v>
      </c>
      <c r="F47" s="19">
        <v>260</v>
      </c>
      <c r="G47" s="17">
        <f t="shared" si="4"/>
        <v>0</v>
      </c>
      <c r="H47" s="17">
        <f t="shared" si="5"/>
        <v>85.71428571428572</v>
      </c>
    </row>
    <row r="48" spans="1:8" ht="12">
      <c r="A48" s="13" t="s">
        <v>18</v>
      </c>
      <c r="B48" s="18">
        <v>179.96999999999997</v>
      </c>
      <c r="C48" s="15">
        <v>255.14000000000001</v>
      </c>
      <c r="D48" s="15">
        <v>268.24</v>
      </c>
      <c r="E48" s="15">
        <v>290.86</v>
      </c>
      <c r="F48" s="19">
        <v>299.01000000000005</v>
      </c>
      <c r="G48" s="17">
        <f t="shared" si="4"/>
        <v>2.802035343464212</v>
      </c>
      <c r="H48" s="17">
        <f t="shared" si="5"/>
        <v>66.14435739289885</v>
      </c>
    </row>
    <row r="49" spans="1:8" ht="12">
      <c r="A49" s="13" t="s">
        <v>19</v>
      </c>
      <c r="B49" s="18">
        <v>193.22</v>
      </c>
      <c r="C49" s="15">
        <v>241.29</v>
      </c>
      <c r="D49" s="15">
        <v>249.54</v>
      </c>
      <c r="E49" s="15">
        <v>253.79</v>
      </c>
      <c r="F49" s="19">
        <v>257.72</v>
      </c>
      <c r="G49" s="17">
        <f t="shared" si="4"/>
        <v>1.5485243705425944</v>
      </c>
      <c r="H49" s="17">
        <f t="shared" si="5"/>
        <v>33.38163751164478</v>
      </c>
    </row>
    <row r="50" spans="1:8" ht="12">
      <c r="A50" s="13" t="s">
        <v>20</v>
      </c>
      <c r="B50" s="18">
        <v>135.96</v>
      </c>
      <c r="C50" s="15">
        <v>202.28</v>
      </c>
      <c r="D50" s="15">
        <v>202.27</v>
      </c>
      <c r="E50" s="15">
        <v>208.7</v>
      </c>
      <c r="F50" s="19">
        <v>223.3</v>
      </c>
      <c r="G50" s="17">
        <f>((F50*100)/E50)-100</f>
        <v>6.995687589841879</v>
      </c>
      <c r="H50" s="17">
        <f>((F50*100)/B50)-100</f>
        <v>64.23948220064725</v>
      </c>
    </row>
    <row r="51" spans="1:8" ht="12">
      <c r="A51" s="13" t="s">
        <v>34</v>
      </c>
      <c r="B51" s="18">
        <v>187.33333333333334</v>
      </c>
      <c r="C51" s="15">
        <v>261.6666666666667</v>
      </c>
      <c r="D51" s="15">
        <v>266.6666666666667</v>
      </c>
      <c r="E51" s="15">
        <v>273.3333333333333</v>
      </c>
      <c r="F51" s="19">
        <v>286</v>
      </c>
      <c r="G51" s="17">
        <f t="shared" si="4"/>
        <v>4.6341463414634205</v>
      </c>
      <c r="H51" s="17">
        <f t="shared" si="5"/>
        <v>52.669039145907476</v>
      </c>
    </row>
    <row r="52" spans="1:8" ht="12">
      <c r="A52" s="13" t="s">
        <v>21</v>
      </c>
      <c r="B52" s="18">
        <v>168.08333333333334</v>
      </c>
      <c r="C52" s="15">
        <v>245.5</v>
      </c>
      <c r="D52" s="15">
        <v>253</v>
      </c>
      <c r="E52" s="15">
        <v>254.75</v>
      </c>
      <c r="F52" s="19">
        <v>263.1666666666667</v>
      </c>
      <c r="G52" s="17">
        <f t="shared" si="4"/>
        <v>3.3038927052666054</v>
      </c>
      <c r="H52" s="17">
        <f t="shared" si="5"/>
        <v>56.5691621219633</v>
      </c>
    </row>
    <row r="53" spans="1:8" ht="12">
      <c r="A53" s="13" t="s">
        <v>37</v>
      </c>
      <c r="B53" s="18">
        <v>213.33333333333334</v>
      </c>
      <c r="C53" s="15">
        <v>302</v>
      </c>
      <c r="D53" s="15" t="s">
        <v>14</v>
      </c>
      <c r="E53" s="15" t="s">
        <v>14</v>
      </c>
      <c r="F53" s="19" t="s">
        <v>14</v>
      </c>
      <c r="G53" s="17" t="s">
        <v>14</v>
      </c>
      <c r="H53" s="17" t="s">
        <v>14</v>
      </c>
    </row>
    <row r="54" spans="1:8" ht="12">
      <c r="A54" s="13" t="s">
        <v>22</v>
      </c>
      <c r="B54" s="18">
        <v>150.03</v>
      </c>
      <c r="C54" s="15">
        <v>179.93418530122895</v>
      </c>
      <c r="D54" s="15">
        <v>179.4962864413644</v>
      </c>
      <c r="E54" s="15">
        <v>227.34</v>
      </c>
      <c r="F54" s="19">
        <v>231.1570799318656</v>
      </c>
      <c r="G54" s="17">
        <f t="shared" si="4"/>
        <v>1.679018180639389</v>
      </c>
      <c r="H54" s="17">
        <f t="shared" si="5"/>
        <v>54.07390517354236</v>
      </c>
    </row>
    <row r="55" spans="1:9" s="26" customFormat="1" ht="12">
      <c r="A55" s="20" t="s">
        <v>23</v>
      </c>
      <c r="B55" s="21">
        <v>157.57</v>
      </c>
      <c r="C55" s="22">
        <v>208.8</v>
      </c>
      <c r="D55" s="22">
        <v>219.52</v>
      </c>
      <c r="E55" s="22">
        <v>239.48</v>
      </c>
      <c r="F55" s="23">
        <v>248.63</v>
      </c>
      <c r="G55" s="24">
        <f t="shared" si="4"/>
        <v>3.8207783530983903</v>
      </c>
      <c r="H55" s="24">
        <f t="shared" si="5"/>
        <v>57.79018848765628</v>
      </c>
      <c r="I55" s="25"/>
    </row>
    <row r="56" spans="1:8" ht="12">
      <c r="A56" s="13" t="s">
        <v>24</v>
      </c>
      <c r="B56" s="18">
        <v>137.67</v>
      </c>
      <c r="C56" s="15">
        <v>132</v>
      </c>
      <c r="D56" s="15">
        <v>212.39499999999998</v>
      </c>
      <c r="E56" s="15">
        <v>222.77</v>
      </c>
      <c r="F56" s="19">
        <v>226.43</v>
      </c>
      <c r="G56" s="17">
        <f t="shared" si="4"/>
        <v>1.6429501279346397</v>
      </c>
      <c r="H56" s="17">
        <f t="shared" si="5"/>
        <v>64.4730151812305</v>
      </c>
    </row>
    <row r="57" spans="1:8" ht="12">
      <c r="A57" s="13" t="s">
        <v>35</v>
      </c>
      <c r="B57" s="18">
        <v>192</v>
      </c>
      <c r="C57" s="15">
        <v>269</v>
      </c>
      <c r="D57" s="15">
        <v>275</v>
      </c>
      <c r="E57" s="15">
        <v>275</v>
      </c>
      <c r="F57" s="19">
        <v>297</v>
      </c>
      <c r="G57" s="17">
        <f t="shared" si="4"/>
        <v>8</v>
      </c>
      <c r="H57" s="17">
        <f t="shared" si="5"/>
        <v>54.6875</v>
      </c>
    </row>
    <row r="58" spans="1:8" ht="12">
      <c r="A58" s="13" t="s">
        <v>25</v>
      </c>
      <c r="B58" s="18" t="s">
        <v>14</v>
      </c>
      <c r="C58" s="15">
        <v>225</v>
      </c>
      <c r="D58" s="15">
        <v>223.75</v>
      </c>
      <c r="E58" s="15" t="s">
        <v>14</v>
      </c>
      <c r="F58" s="19" t="s">
        <v>14</v>
      </c>
      <c r="G58" s="17" t="s">
        <v>14</v>
      </c>
      <c r="H58" s="17" t="s">
        <v>14</v>
      </c>
    </row>
    <row r="59" spans="1:8" ht="12">
      <c r="A59" s="13" t="s">
        <v>26</v>
      </c>
      <c r="B59" s="18">
        <v>140.79</v>
      </c>
      <c r="C59" s="15">
        <v>194.2515524828801</v>
      </c>
      <c r="D59" s="15">
        <v>196.40669483064556</v>
      </c>
      <c r="E59" s="15">
        <v>199.4920441964964</v>
      </c>
      <c r="F59" s="19">
        <v>211.26271267402575</v>
      </c>
      <c r="G59" s="17">
        <f t="shared" si="4"/>
        <v>5.900319747054894</v>
      </c>
      <c r="H59" s="17">
        <f t="shared" si="5"/>
        <v>50.055197580812376</v>
      </c>
    </row>
    <row r="60" spans="1:8" ht="12">
      <c r="A60" s="13" t="s">
        <v>27</v>
      </c>
      <c r="B60" s="18">
        <v>195</v>
      </c>
      <c r="C60" s="15">
        <v>280</v>
      </c>
      <c r="D60" s="15">
        <v>300</v>
      </c>
      <c r="E60" s="15">
        <v>315</v>
      </c>
      <c r="F60" s="19">
        <v>300</v>
      </c>
      <c r="G60" s="17">
        <f t="shared" si="4"/>
        <v>-4.761904761904759</v>
      </c>
      <c r="H60" s="17">
        <f t="shared" si="5"/>
        <v>53.84615384615384</v>
      </c>
    </row>
    <row r="61" spans="1:8" ht="12">
      <c r="A61" s="13" t="s">
        <v>28</v>
      </c>
      <c r="B61" s="18">
        <v>180.32999999999998</v>
      </c>
      <c r="C61" s="15">
        <v>204.58499999999998</v>
      </c>
      <c r="D61" s="15">
        <v>198.845</v>
      </c>
      <c r="E61" s="15">
        <v>232.115</v>
      </c>
      <c r="F61" s="19">
        <v>229.92</v>
      </c>
      <c r="G61" s="17">
        <f t="shared" si="4"/>
        <v>-0.9456519397712384</v>
      </c>
      <c r="H61" s="17">
        <f t="shared" si="5"/>
        <v>27.499584095824332</v>
      </c>
    </row>
    <row r="62" spans="1:8" ht="12">
      <c r="A62" s="13" t="s">
        <v>31</v>
      </c>
      <c r="B62" s="18">
        <v>137.5</v>
      </c>
      <c r="C62" s="15">
        <v>223.5</v>
      </c>
      <c r="D62" s="15">
        <v>223.5</v>
      </c>
      <c r="E62" s="15">
        <v>223.5</v>
      </c>
      <c r="F62" s="19">
        <v>233.5</v>
      </c>
      <c r="G62" s="17">
        <f t="shared" si="4"/>
        <v>4.474272930648766</v>
      </c>
      <c r="H62" s="17">
        <f t="shared" si="5"/>
        <v>69.81818181818181</v>
      </c>
    </row>
    <row r="63" spans="1:8" ht="12">
      <c r="A63" s="27" t="s">
        <v>38</v>
      </c>
      <c r="B63" s="27"/>
      <c r="C63" s="27"/>
      <c r="D63" s="27"/>
      <c r="E63" s="27"/>
      <c r="F63" s="27"/>
      <c r="G63" s="27"/>
      <c r="H63" s="27"/>
    </row>
    <row r="64" spans="1:8" ht="12">
      <c r="A64" s="13" t="s">
        <v>15</v>
      </c>
      <c r="B64" s="18">
        <v>164.5</v>
      </c>
      <c r="C64" s="15">
        <v>229.75</v>
      </c>
      <c r="D64" s="15">
        <v>234.75</v>
      </c>
      <c r="E64" s="15">
        <v>244.875</v>
      </c>
      <c r="F64" s="19">
        <v>258.1666666666667</v>
      </c>
      <c r="G64" s="17">
        <f>((F64*100)/E64)-100</f>
        <v>5.427939424876641</v>
      </c>
      <c r="H64" s="17">
        <f>((F64*100)/B64)-100</f>
        <v>56.94022289766971</v>
      </c>
    </row>
    <row r="65" spans="1:8" ht="12">
      <c r="A65" s="13" t="s">
        <v>16</v>
      </c>
      <c r="B65" s="18">
        <v>120.81</v>
      </c>
      <c r="C65" s="15">
        <v>120.14</v>
      </c>
      <c r="D65" s="15" t="s">
        <v>14</v>
      </c>
      <c r="E65" s="15">
        <v>200.58</v>
      </c>
      <c r="F65" s="19" t="s">
        <v>14</v>
      </c>
      <c r="G65" s="17" t="s">
        <v>14</v>
      </c>
      <c r="H65" s="17" t="s">
        <v>14</v>
      </c>
    </row>
    <row r="66" spans="1:8" ht="12">
      <c r="A66" s="13" t="s">
        <v>22</v>
      </c>
      <c r="B66" s="18">
        <v>126.49666666666667</v>
      </c>
      <c r="C66" s="15">
        <v>166.30838943432593</v>
      </c>
      <c r="D66" s="15">
        <v>144.3196092108205</v>
      </c>
      <c r="E66" s="15">
        <v>196.89</v>
      </c>
      <c r="F66" s="19">
        <v>190.7</v>
      </c>
      <c r="G66" s="17">
        <f>((F66*100)/E66)-100</f>
        <v>-3.1438874498450815</v>
      </c>
      <c r="H66" s="17">
        <f>((F66*100)/B66)-100</f>
        <v>50.75496060502252</v>
      </c>
    </row>
    <row r="67" spans="1:8" ht="12">
      <c r="A67" s="13" t="s">
        <v>25</v>
      </c>
      <c r="B67" s="18" t="s">
        <v>14</v>
      </c>
      <c r="C67" s="15">
        <v>248</v>
      </c>
      <c r="D67" s="15">
        <v>237.5</v>
      </c>
      <c r="E67" s="15">
        <v>262</v>
      </c>
      <c r="F67" s="19">
        <v>272.5</v>
      </c>
      <c r="G67" s="17">
        <f>((F67*100)/E67)-100</f>
        <v>4.007633587786259</v>
      </c>
      <c r="H67" s="17" t="s">
        <v>14</v>
      </c>
    </row>
    <row r="68" spans="1:8" ht="12">
      <c r="A68" s="13" t="s">
        <v>26</v>
      </c>
      <c r="B68" s="18">
        <v>127.55</v>
      </c>
      <c r="C68" s="15">
        <v>184.8558080995687</v>
      </c>
      <c r="D68" s="15">
        <v>189.86707125137877</v>
      </c>
      <c r="E68" s="15">
        <v>193.63101569453187</v>
      </c>
      <c r="F68" s="19">
        <v>200.62358325878705</v>
      </c>
      <c r="G68" s="17">
        <f>((F68*100)/E68)-100</f>
        <v>3.6112848652751524</v>
      </c>
      <c r="H68" s="17">
        <f>((F68*100)/B68)-100</f>
        <v>57.2901475960698</v>
      </c>
    </row>
    <row r="69" spans="1:8" ht="12">
      <c r="A69" s="29" t="s">
        <v>39</v>
      </c>
      <c r="B69" s="29"/>
      <c r="C69" s="29"/>
      <c r="D69" s="29"/>
      <c r="E69" s="29"/>
      <c r="F69" s="29"/>
      <c r="G69" s="29"/>
      <c r="H69" s="29"/>
    </row>
    <row r="70" spans="1:8" ht="12">
      <c r="A70" s="30" t="s">
        <v>15</v>
      </c>
      <c r="B70" s="31">
        <v>373.39</v>
      </c>
      <c r="C70" s="32">
        <v>622.65</v>
      </c>
      <c r="D70" s="32">
        <v>645.77</v>
      </c>
      <c r="E70" s="33">
        <v>654.18</v>
      </c>
      <c r="F70" s="34">
        <v>666.06</v>
      </c>
      <c r="G70" s="35">
        <f>((F70*100)/E70)-100</f>
        <v>1.8160139411171343</v>
      </c>
      <c r="H70" s="35">
        <f>((F70*100)/B70)-100</f>
        <v>78.38185275449263</v>
      </c>
    </row>
    <row r="71" spans="1:8" ht="12">
      <c r="A71" s="36" t="s">
        <v>16</v>
      </c>
      <c r="B71" s="37">
        <v>388.9</v>
      </c>
      <c r="C71" s="15">
        <v>605.01</v>
      </c>
      <c r="D71" s="15">
        <v>509.78</v>
      </c>
      <c r="E71" s="15">
        <v>613.79</v>
      </c>
      <c r="F71" s="19">
        <v>637.08</v>
      </c>
      <c r="G71" s="35">
        <f>((F71*100)/E71)-100</f>
        <v>3.7944573877059042</v>
      </c>
      <c r="H71" s="35">
        <f>((F71*100)/B71)-100</f>
        <v>63.815890974543606</v>
      </c>
    </row>
    <row r="72" spans="1:8" ht="12">
      <c r="A72" s="36" t="s">
        <v>40</v>
      </c>
      <c r="B72" s="37">
        <v>364.77</v>
      </c>
      <c r="C72" s="35">
        <v>522.6927291647963</v>
      </c>
      <c r="D72" s="38">
        <v>685.73</v>
      </c>
      <c r="E72" s="15">
        <v>569.03</v>
      </c>
      <c r="F72" s="19">
        <v>578.02</v>
      </c>
      <c r="G72" s="39">
        <f>((F72*100)/E72)-100</f>
        <v>1.5798815528179517</v>
      </c>
      <c r="H72" s="35">
        <f>((F72*100)/B72)-100</f>
        <v>58.4614962853305</v>
      </c>
    </row>
    <row r="73" spans="1:10" ht="12">
      <c r="A73" s="40" t="s">
        <v>23</v>
      </c>
      <c r="B73" s="41">
        <v>376.15</v>
      </c>
      <c r="C73" s="42">
        <v>605.66</v>
      </c>
      <c r="D73" s="42">
        <v>666.44</v>
      </c>
      <c r="E73" s="22">
        <v>562.72</v>
      </c>
      <c r="F73" s="43">
        <v>667.93</v>
      </c>
      <c r="G73" s="42">
        <f>((F73*100)/E73)-100</f>
        <v>18.696687517770826</v>
      </c>
      <c r="H73" s="42">
        <f>((F73*100)/B73)-100</f>
        <v>77.57011830386816</v>
      </c>
      <c r="I73" s="44"/>
      <c r="J73" s="25"/>
    </row>
    <row r="74" spans="1:8" ht="12">
      <c r="A74" s="45" t="s">
        <v>26</v>
      </c>
      <c r="B74" s="18">
        <v>367.58</v>
      </c>
      <c r="C74" s="15">
        <v>589.53</v>
      </c>
      <c r="D74" s="15">
        <v>629.77</v>
      </c>
      <c r="E74" s="15">
        <v>674.45</v>
      </c>
      <c r="F74" s="46" t="s">
        <v>14</v>
      </c>
      <c r="G74" s="35" t="s">
        <v>14</v>
      </c>
      <c r="H74" s="35" t="s">
        <v>14</v>
      </c>
    </row>
    <row r="75" spans="1:8" ht="1.5" customHeight="1">
      <c r="A75" s="47"/>
      <c r="B75" s="47"/>
      <c r="C75" s="47"/>
      <c r="D75" s="47">
        <v>3</v>
      </c>
      <c r="E75" s="47"/>
      <c r="F75" s="48"/>
      <c r="G75" s="47"/>
      <c r="H75" s="47"/>
    </row>
    <row r="76" spans="1:8" ht="12">
      <c r="A76" s="49" t="s">
        <v>41</v>
      </c>
      <c r="B76" s="50"/>
      <c r="C76" s="50"/>
      <c r="D76" s="51"/>
      <c r="E76" s="51"/>
      <c r="F76" s="51"/>
      <c r="G76" s="51"/>
      <c r="H76" s="52"/>
    </row>
    <row r="77" spans="1:8" ht="12">
      <c r="A77" s="49" t="s">
        <v>42</v>
      </c>
      <c r="B77" s="53"/>
      <c r="C77" s="53"/>
      <c r="D77" s="54"/>
      <c r="E77" s="54"/>
      <c r="F77" s="54"/>
      <c r="G77" s="54"/>
      <c r="H77" s="52"/>
    </row>
    <row r="78" spans="1:8" ht="12">
      <c r="A78" s="52" t="s">
        <v>43</v>
      </c>
      <c r="B78" s="55"/>
      <c r="C78" s="55"/>
      <c r="D78" s="55"/>
      <c r="E78" s="55"/>
      <c r="F78" s="55"/>
      <c r="G78" s="55"/>
      <c r="H78" s="55"/>
    </row>
    <row r="79" spans="1:8" ht="12">
      <c r="A79" s="55"/>
      <c r="B79" s="55"/>
      <c r="C79" s="56"/>
      <c r="D79" s="56"/>
      <c r="E79" s="56"/>
      <c r="F79" s="57"/>
      <c r="G79" s="55"/>
      <c r="H79" s="55"/>
    </row>
    <row r="80" spans="1:8" ht="12">
      <c r="A80" s="55"/>
      <c r="B80" s="55"/>
      <c r="C80" s="56"/>
      <c r="D80" s="57"/>
      <c r="E80" s="55" t="s">
        <v>44</v>
      </c>
      <c r="F80" s="55"/>
      <c r="G80" s="55"/>
      <c r="H80" s="55"/>
    </row>
    <row r="85" ht="12">
      <c r="D85" s="25"/>
    </row>
    <row r="86" ht="12">
      <c r="E86" s="25"/>
    </row>
  </sheetData>
  <sheetProtection/>
  <mergeCells count="9">
    <mergeCell ref="A42:H42"/>
    <mergeCell ref="A63:H63"/>
    <mergeCell ref="A69:H69"/>
    <mergeCell ref="A2:H2"/>
    <mergeCell ref="A5:A6"/>
    <mergeCell ref="C5:F5"/>
    <mergeCell ref="G5:H5"/>
    <mergeCell ref="A7:H7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2021-11-15T08:02:35Z</dcterms:created>
  <dcterms:modified xsi:type="dcterms:W3CDTF">2021-11-15T08:04:30Z</dcterms:modified>
  <cp:category/>
  <cp:version/>
  <cp:contentType/>
  <cp:contentStatus/>
</cp:coreProperties>
</file>