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11" sheetId="1" r:id="rId1"/>
  </sheets>
  <definedNames/>
  <calcPr fullCalcOnLoad="1"/>
</workbook>
</file>

<file path=xl/sharedStrings.xml><?xml version="1.0" encoding="utf-8"?>
<sst xmlns="http://schemas.openxmlformats.org/spreadsheetml/2006/main" count="398" uniqueCount="38">
  <si>
    <t>Galvijų supirkimo kainos Lietuvos įmonėse 2021 m. sausio–lapkričio mėn., EUR/100 kg skerdenų (be PVM)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</si>
  <si>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</si>
  <si>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</si>
  <si>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</si>
  <si>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lapkritis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</si>
  <si>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</si>
  <si>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</si>
  <si>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</si>
  <si>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</si>
  <si>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</si>
  <si>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</si>
  <si>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</si>
  <si>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</si>
  <si>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</si>
  <si>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</si>
  <si>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</si>
  <si>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</si>
  <si>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</si>
  <si>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</si>
  <si>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</si>
  <si>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</si>
  <si>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</si>
  <si>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</si>
  <si>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</si>
  <si>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</si>
  <si>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A</t>
  </si>
  <si>
    <t>Buliai (B):</t>
  </si>
  <si>
    <t>B</t>
  </si>
  <si>
    <t>Karvės (D):</t>
  </si>
  <si>
    <t>D</t>
  </si>
  <si>
    <t>Telyčios (E):</t>
  </si>
  <si>
    <t>A-Z</t>
  </si>
  <si>
    <t>Pastabos:</t>
  </si>
  <si>
    <t>● - konfidencialūs duomenys</t>
  </si>
  <si>
    <t>* lyginant 2021 m. lapkričio mėn. su 2021 m. spalio mėn.</t>
  </si>
  <si>
    <t>** lyginant 2021 m. lapkričio mėn. su 2020 m. lapkričio mėn.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</si>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</sst>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21" fillId="33" borderId="11" xfId="46" applyFont="1" applyFill="1" applyBorder="1" applyAlignment="1">
      <alignment horizontal="center" vertical="center" wrapText="1"/>
      <protection/>
    </xf>
    <xf numFmtId="0" fontId="21" fillId="33" borderId="12" xfId="46" applyFont="1" applyFill="1" applyBorder="1" applyAlignment="1">
      <alignment horizontal="center" vertical="center" wrapText="1"/>
      <protection/>
    </xf>
    <xf numFmtId="0" fontId="22" fillId="33" borderId="13" xfId="46" applyFont="1" applyFill="1" applyBorder="1" applyAlignment="1">
      <alignment horizontal="center" vertical="center" wrapText="1"/>
      <protection/>
    </xf>
    <xf numFmtId="0" fontId="22" fillId="33" borderId="14" xfId="46" applyFont="1" applyFill="1" applyBorder="1" applyAlignment="1">
      <alignment horizontal="center" vertical="center" wrapText="1"/>
      <protection/>
    </xf>
    <xf numFmtId="0" fontId="22" fillId="33" borderId="15" xfId="46" applyFont="1" applyFill="1" applyBorder="1" applyAlignment="1">
      <alignment horizontal="center" vertical="center" wrapText="1"/>
      <protection/>
    </xf>
    <xf numFmtId="0" fontId="22" fillId="33" borderId="16" xfId="46" applyFont="1" applyFill="1" applyBorder="1" applyAlignment="1">
      <alignment horizontal="center" vertical="center" wrapText="1"/>
      <protection/>
    </xf>
    <xf numFmtId="0" fontId="22" fillId="33" borderId="17" xfId="46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21" fillId="33" borderId="18" xfId="46" applyFont="1" applyFill="1" applyBorder="1" applyAlignment="1">
      <alignment horizontal="center" vertical="center" wrapText="1"/>
      <protection/>
    </xf>
    <xf numFmtId="0" fontId="47" fillId="33" borderId="19" xfId="46" applyFont="1" applyFill="1" applyBorder="1" applyAlignment="1">
      <alignment horizontal="center" vertical="center" wrapText="1"/>
      <protection/>
    </xf>
    <xf numFmtId="0" fontId="22" fillId="33" borderId="19" xfId="46" applyFont="1" applyFill="1" applyBorder="1" applyAlignment="1">
      <alignment horizontal="center" vertical="center" wrapText="1"/>
      <protection/>
    </xf>
    <xf numFmtId="0" fontId="22" fillId="33" borderId="20" xfId="46" applyFont="1" applyFill="1" applyBorder="1" applyAlignment="1">
      <alignment horizontal="center" vertical="center" wrapText="1"/>
      <protection/>
    </xf>
    <xf numFmtId="0" fontId="45" fillId="0" borderId="21" xfId="46" applyFont="1" applyFill="1" applyBorder="1" applyAlignment="1">
      <alignment vertical="center" wrapText="1"/>
      <protection/>
    </xf>
    <xf numFmtId="0" fontId="45" fillId="0" borderId="21" xfId="46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8" fillId="0" borderId="22" xfId="46" applyFont="1" applyFill="1" applyBorder="1" applyAlignment="1">
      <alignment horizontal="right" vertical="center" wrapText="1" indent="1"/>
      <protection/>
    </xf>
    <xf numFmtId="0" fontId="48" fillId="0" borderId="0" xfId="46" applyFont="1" applyFill="1" applyBorder="1" applyAlignment="1">
      <alignment horizontal="right" vertical="center" wrapText="1" indent="1"/>
      <protection/>
    </xf>
    <xf numFmtId="0" fontId="46" fillId="0" borderId="0" xfId="0" applyFont="1" applyFill="1" applyBorder="1" applyAlignment="1">
      <alignment horizontal="right" vertical="center" wrapText="1" indent="1"/>
    </xf>
    <xf numFmtId="0" fontId="48" fillId="0" borderId="0" xfId="0" applyFont="1" applyFill="1" applyBorder="1" applyAlignment="1" quotePrefix="1">
      <alignment horizontal="right" vertical="center" indent="1"/>
    </xf>
    <xf numFmtId="0" fontId="48" fillId="0" borderId="23" xfId="0" applyFont="1" applyFill="1" applyBorder="1" applyAlignment="1" quotePrefix="1">
      <alignment horizontal="right" vertical="center" indent="1"/>
    </xf>
    <xf numFmtId="0" fontId="46" fillId="0" borderId="24" xfId="0" applyFont="1" applyFill="1" applyBorder="1" applyAlignment="1" quotePrefix="1">
      <alignment horizontal="right" vertical="center" indent="1"/>
    </xf>
    <xf numFmtId="0" fontId="46" fillId="0" borderId="0" xfId="0" applyFont="1" applyFill="1" applyBorder="1" applyAlignment="1" quotePrefix="1">
      <alignment horizontal="right" vertical="center" indent="1"/>
    </xf>
    <xf numFmtId="0" fontId="45" fillId="0" borderId="25" xfId="0" applyFont="1" applyFill="1" applyBorder="1" applyAlignment="1">
      <alignment horizontal="center" vertical="center" wrapText="1"/>
    </xf>
    <xf numFmtId="0" fontId="48" fillId="0" borderId="26" xfId="46" applyFont="1" applyFill="1" applyBorder="1" applyAlignment="1">
      <alignment horizontal="right" vertical="center" wrapText="1" indent="1"/>
      <protection/>
    </xf>
    <xf numFmtId="0" fontId="49" fillId="0" borderId="25" xfId="46" applyFont="1" applyFill="1" applyBorder="1" applyAlignment="1">
      <alignment horizontal="right" vertical="center" wrapText="1" indent="1"/>
      <protection/>
    </xf>
    <xf numFmtId="0" fontId="45" fillId="0" borderId="25" xfId="0" applyFont="1" applyFill="1" applyBorder="1" applyAlignment="1">
      <alignment horizontal="right" vertical="center" wrapText="1" indent="1"/>
    </xf>
    <xf numFmtId="0" fontId="45" fillId="0" borderId="27" xfId="0" applyFont="1" applyFill="1" applyBorder="1" applyAlignment="1" quotePrefix="1">
      <alignment horizontal="right" vertical="center" indent="1"/>
    </xf>
    <xf numFmtId="0" fontId="45" fillId="0" borderId="25" xfId="0" applyFont="1" applyFill="1" applyBorder="1" applyAlignment="1" quotePrefix="1">
      <alignment horizontal="right" vertical="center" indent="1"/>
    </xf>
    <xf numFmtId="0" fontId="46" fillId="0" borderId="22" xfId="46" applyFont="1" applyFill="1" applyBorder="1" applyAlignment="1">
      <alignment horizontal="right" vertical="center" wrapText="1" indent="1"/>
      <protection/>
    </xf>
    <xf numFmtId="0" fontId="46" fillId="0" borderId="0" xfId="46" applyFont="1" applyFill="1" applyBorder="1" applyAlignment="1">
      <alignment horizontal="right" vertical="center" wrapText="1" indent="1"/>
      <protection/>
    </xf>
    <xf numFmtId="2" fontId="46" fillId="0" borderId="28" xfId="0" applyNumberFormat="1" applyFont="1" applyFill="1" applyBorder="1" applyAlignment="1" quotePrefix="1">
      <alignment horizontal="right" vertical="center" inden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0" fontId="46" fillId="0" borderId="22" xfId="0" applyFont="1" applyFill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wrapText="1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5" fillId="0" borderId="26" xfId="0" applyNumberFormat="1" applyFont="1" applyFill="1" applyBorder="1" applyAlignment="1">
      <alignment horizontal="right" vertical="center" indent="1"/>
    </xf>
    <xf numFmtId="2" fontId="45" fillId="0" borderId="25" xfId="0" applyNumberFormat="1" applyFont="1" applyFill="1" applyBorder="1" applyAlignment="1">
      <alignment horizontal="right" vertical="center" wrapText="1" indent="1"/>
    </xf>
    <xf numFmtId="2" fontId="45" fillId="0" borderId="25" xfId="0" applyNumberFormat="1" applyFont="1" applyFill="1" applyBorder="1" applyAlignment="1">
      <alignment horizontal="right" vertical="center" indent="1"/>
    </xf>
    <xf numFmtId="2" fontId="45" fillId="0" borderId="27" xfId="0" applyNumberFormat="1" applyFont="1" applyFill="1" applyBorder="1" applyAlignment="1" quotePrefix="1">
      <alignment horizontal="right" vertical="center" indent="1"/>
    </xf>
    <xf numFmtId="2" fontId="45" fillId="0" borderId="25" xfId="0" applyNumberFormat="1" applyFont="1" applyFill="1" applyBorder="1" applyAlignment="1" quotePrefix="1">
      <alignment horizontal="right" vertical="center" indent="1"/>
    </xf>
    <xf numFmtId="0" fontId="46" fillId="0" borderId="0" xfId="0" applyFont="1" applyFill="1" applyBorder="1" applyAlignment="1">
      <alignment horizontal="right" vertical="center" indent="1"/>
    </xf>
    <xf numFmtId="2" fontId="46" fillId="0" borderId="0" xfId="46" applyNumberFormat="1" applyFont="1" applyFill="1" applyBorder="1" applyAlignment="1">
      <alignment horizontal="right" vertical="center" wrapText="1" indent="1"/>
      <protection/>
    </xf>
    <xf numFmtId="2" fontId="46" fillId="0" borderId="22" xfId="0" applyNumberFormat="1" applyFont="1" applyFill="1" applyBorder="1" applyAlignment="1">
      <alignment horizontal="right" vertical="center" indent="1"/>
    </xf>
    <xf numFmtId="0" fontId="45" fillId="0" borderId="26" xfId="0" applyFont="1" applyFill="1" applyBorder="1" applyAlignment="1">
      <alignment horizontal="right" vertical="center" indent="1"/>
    </xf>
    <xf numFmtId="0" fontId="45" fillId="0" borderId="25" xfId="0" applyFont="1" applyFill="1" applyBorder="1" applyAlignment="1">
      <alignment horizontal="right" vertical="center" indent="1"/>
    </xf>
    <xf numFmtId="2" fontId="45" fillId="0" borderId="24" xfId="0" applyNumberFormat="1" applyFont="1" applyFill="1" applyBorder="1" applyAlignment="1" quotePrefix="1">
      <alignment horizontal="right" vertical="center" indent="1"/>
    </xf>
    <xf numFmtId="2" fontId="45" fillId="0" borderId="23" xfId="0" applyNumberFormat="1" applyFont="1" applyFill="1" applyBorder="1" applyAlignment="1" quotePrefix="1">
      <alignment horizontal="right" vertical="center" indent="1"/>
    </xf>
    <xf numFmtId="0" fontId="45" fillId="33" borderId="25" xfId="0" applyFont="1" applyFill="1" applyBorder="1" applyAlignment="1">
      <alignment horizontal="center" vertical="center" wrapText="1"/>
    </xf>
    <xf numFmtId="2" fontId="45" fillId="33" borderId="29" xfId="0" applyNumberFormat="1" applyFont="1" applyFill="1" applyBorder="1" applyAlignment="1">
      <alignment horizontal="right" vertical="center" indent="1"/>
    </xf>
    <xf numFmtId="2" fontId="45" fillId="33" borderId="29" xfId="0" applyNumberFormat="1" applyFont="1" applyFill="1" applyBorder="1" applyAlignment="1">
      <alignment horizontal="right" vertical="center" wrapText="1" indent="1"/>
    </xf>
    <xf numFmtId="2" fontId="45" fillId="33" borderId="30" xfId="0" applyNumberFormat="1" applyFont="1" applyFill="1" applyBorder="1" applyAlignment="1">
      <alignment horizontal="right" vertical="center" indent="1"/>
    </xf>
    <xf numFmtId="2" fontId="45" fillId="33" borderId="29" xfId="0" applyNumberFormat="1" applyFont="1" applyFill="1" applyBorder="1" applyAlignment="1" quotePrefix="1">
      <alignment horizontal="right" vertical="center" indent="1"/>
    </xf>
    <xf numFmtId="2" fontId="45" fillId="33" borderId="25" xfId="0" applyNumberFormat="1" applyFont="1" applyFill="1" applyBorder="1" applyAlignment="1" quotePrefix="1">
      <alignment horizontal="right" vertical="center" indent="1"/>
    </xf>
    <xf numFmtId="0" fontId="45" fillId="0" borderId="25" xfId="46" applyFont="1" applyFill="1" applyBorder="1" applyAlignment="1">
      <alignment wrapText="1"/>
      <protection/>
    </xf>
    <xf numFmtId="0" fontId="45" fillId="0" borderId="25" xfId="46" applyFont="1" applyFill="1" applyBorder="1" applyAlignment="1">
      <alignment horizontal="center" wrapText="1"/>
      <protection/>
    </xf>
    <xf numFmtId="2" fontId="46" fillId="0" borderId="25" xfId="0" applyNumberFormat="1" applyFont="1" applyFill="1" applyBorder="1" applyAlignment="1" quotePrefix="1">
      <alignment horizontal="right" vertical="center" indent="1"/>
    </xf>
    <xf numFmtId="0" fontId="46" fillId="0" borderId="22" xfId="0" applyFont="1" applyFill="1" applyBorder="1" applyAlignment="1" quotePrefix="1">
      <alignment horizontal="right" vertical="center" indent="1"/>
    </xf>
    <xf numFmtId="0" fontId="48" fillId="0" borderId="31" xfId="46" applyFont="1" applyFill="1" applyBorder="1" applyAlignment="1">
      <alignment horizontal="right" vertical="center" wrapText="1" indent="1"/>
      <protection/>
    </xf>
    <xf numFmtId="2" fontId="46" fillId="0" borderId="22" xfId="46" applyNumberFormat="1" applyFont="1" applyFill="1" applyBorder="1" applyAlignment="1">
      <alignment horizontal="right" vertical="center" wrapText="1" indent="1"/>
      <protection/>
    </xf>
    <xf numFmtId="2" fontId="46" fillId="0" borderId="31" xfId="0" applyNumberFormat="1" applyFont="1" applyFill="1" applyBorder="1" applyAlignment="1">
      <alignment horizontal="right" vertical="center" indent="1"/>
    </xf>
    <xf numFmtId="0" fontId="46" fillId="0" borderId="31" xfId="46" applyFont="1" applyFill="1" applyBorder="1" applyAlignment="1">
      <alignment horizontal="right" vertical="center" wrapText="1" indent="1"/>
      <protection/>
    </xf>
    <xf numFmtId="2" fontId="45" fillId="0" borderId="32" xfId="0" applyNumberFormat="1" applyFont="1" applyFill="1" applyBorder="1" applyAlignment="1">
      <alignment horizontal="right" vertical="center" indent="1"/>
    </xf>
    <xf numFmtId="0" fontId="46" fillId="0" borderId="0" xfId="0" applyFont="1" applyFill="1" applyBorder="1" applyAlignment="1">
      <alignment horizontal="center"/>
    </xf>
    <xf numFmtId="2" fontId="48" fillId="0" borderId="0" xfId="46" applyNumberFormat="1" applyFont="1" applyFill="1" applyBorder="1" applyAlignment="1">
      <alignment horizontal="right" vertical="center" wrapText="1" indent="1"/>
      <protection/>
    </xf>
    <xf numFmtId="2" fontId="48" fillId="0" borderId="31" xfId="46" applyNumberFormat="1" applyFont="1" applyFill="1" applyBorder="1" applyAlignment="1">
      <alignment horizontal="right" vertical="center" wrapText="1" indent="1"/>
      <protection/>
    </xf>
    <xf numFmtId="0" fontId="45" fillId="33" borderId="33" xfId="0" applyFont="1" applyFill="1" applyBorder="1" applyAlignment="1">
      <alignment horizontal="center" vertical="center" wrapText="1"/>
    </xf>
    <xf numFmtId="2" fontId="48" fillId="0" borderId="22" xfId="46" applyNumberFormat="1" applyFont="1" applyFill="1" applyBorder="1" applyAlignment="1">
      <alignment horizontal="right" vertical="center" wrapText="1" indent="1"/>
      <protection/>
    </xf>
    <xf numFmtId="0" fontId="27" fillId="0" borderId="0" xfId="46" applyFont="1" applyFill="1" applyBorder="1" applyAlignment="1">
      <alignment horizontal="right" vertical="center" wrapText="1" indent="1"/>
      <protection/>
    </xf>
    <xf numFmtId="0" fontId="27" fillId="0" borderId="31" xfId="46" applyFont="1" applyFill="1" applyBorder="1" applyAlignment="1">
      <alignment horizontal="right" vertical="center" wrapText="1" indent="1"/>
      <protection/>
    </xf>
    <xf numFmtId="2" fontId="45" fillId="0" borderId="26" xfId="46" applyNumberFormat="1" applyFont="1" applyFill="1" applyBorder="1" applyAlignment="1">
      <alignment horizontal="right" vertical="center" wrapText="1" indent="1"/>
      <protection/>
    </xf>
    <xf numFmtId="0" fontId="48" fillId="0" borderId="25" xfId="46" applyFont="1" applyFill="1" applyBorder="1" applyAlignment="1">
      <alignment horizontal="right" vertical="center" wrapText="1" indent="1"/>
      <protection/>
    </xf>
    <xf numFmtId="2" fontId="45" fillId="0" borderId="25" xfId="46" applyNumberFormat="1" applyFont="1" applyFill="1" applyBorder="1" applyAlignment="1">
      <alignment horizontal="right" vertical="center" wrapText="1" indent="1"/>
      <protection/>
    </xf>
    <xf numFmtId="2" fontId="45" fillId="0" borderId="32" xfId="46" applyNumberFormat="1" applyFont="1" applyFill="1" applyBorder="1" applyAlignment="1">
      <alignment horizontal="right" vertical="center" wrapText="1" indent="1"/>
      <protection/>
    </xf>
    <xf numFmtId="0" fontId="27" fillId="0" borderId="0" xfId="46" applyFont="1" applyFill="1" applyBorder="1" applyAlignment="1" quotePrefix="1">
      <alignment horizontal="right" vertical="center" wrapText="1" indent="1"/>
      <protection/>
    </xf>
    <xf numFmtId="2" fontId="48" fillId="0" borderId="0" xfId="46" applyNumberFormat="1" applyFont="1" applyFill="1" applyBorder="1" applyAlignment="1" quotePrefix="1">
      <alignment horizontal="right" vertical="center" wrapText="1" indent="1"/>
      <protection/>
    </xf>
    <xf numFmtId="2" fontId="48" fillId="0" borderId="31" xfId="46" applyNumberFormat="1" applyFont="1" applyFill="1" applyBorder="1" applyAlignment="1" quotePrefix="1">
      <alignment horizontal="right" vertical="center" wrapText="1" indent="1"/>
      <protection/>
    </xf>
    <xf numFmtId="2" fontId="46" fillId="0" borderId="31" xfId="46" applyNumberFormat="1" applyFont="1" applyFill="1" applyBorder="1" applyAlignment="1">
      <alignment horizontal="right" vertical="center" wrapText="1" indent="1"/>
      <protection/>
    </xf>
    <xf numFmtId="2" fontId="46" fillId="0" borderId="34" xfId="46" applyNumberFormat="1" applyFont="1" applyFill="1" applyBorder="1" applyAlignment="1">
      <alignment horizontal="right" vertical="center" wrapText="1" indent="1"/>
      <protection/>
    </xf>
    <xf numFmtId="0" fontId="46" fillId="0" borderId="35" xfId="46" applyFont="1" applyFill="1" applyBorder="1" applyAlignment="1">
      <alignment horizontal="right" vertical="center" wrapText="1" indent="1"/>
      <protection/>
    </xf>
    <xf numFmtId="0" fontId="21" fillId="0" borderId="0" xfId="46" applyFont="1" applyFill="1" applyBorder="1" applyAlignment="1">
      <alignment horizontal="right" vertical="center" wrapText="1" indent="1"/>
      <protection/>
    </xf>
    <xf numFmtId="0" fontId="46" fillId="0" borderId="31" xfId="0" applyFont="1" applyFill="1" applyBorder="1" applyAlignment="1">
      <alignment horizontal="right" vertical="center" indent="1"/>
    </xf>
    <xf numFmtId="0" fontId="45" fillId="0" borderId="32" xfId="0" applyFont="1" applyFill="1" applyBorder="1" applyAlignment="1">
      <alignment horizontal="right" vertical="center" indent="1"/>
    </xf>
    <xf numFmtId="0" fontId="46" fillId="0" borderId="0" xfId="46" applyFont="1" applyFill="1" applyBorder="1" applyAlignment="1" quotePrefix="1">
      <alignment horizontal="right" vertical="center" wrapText="1" indent="1"/>
      <protection/>
    </xf>
    <xf numFmtId="0" fontId="48" fillId="0" borderId="22" xfId="0" applyFont="1" applyFill="1" applyBorder="1" applyAlignment="1">
      <alignment horizontal="right" vertical="center" indent="1"/>
    </xf>
    <xf numFmtId="0" fontId="27" fillId="0" borderId="21" xfId="46" applyFont="1" applyFill="1" applyBorder="1" applyAlignment="1">
      <alignment horizontal="right" vertical="center" wrapText="1" indent="1"/>
      <protection/>
    </xf>
    <xf numFmtId="0" fontId="45" fillId="33" borderId="29" xfId="0" applyFont="1" applyFill="1" applyBorder="1" applyAlignment="1">
      <alignment horizontal="right" vertical="center" wrapText="1" indent="1"/>
    </xf>
    <xf numFmtId="0" fontId="45" fillId="33" borderId="29" xfId="0" applyFont="1" applyFill="1" applyBorder="1" applyAlignment="1">
      <alignment horizontal="right" vertical="center" indent="1"/>
    </xf>
    <xf numFmtId="2" fontId="45" fillId="33" borderId="36" xfId="0" applyNumberFormat="1" applyFont="1" applyFill="1" applyBorder="1" applyAlignment="1">
      <alignment horizontal="right" vertical="center" indent="1"/>
    </xf>
    <xf numFmtId="2" fontId="45" fillId="0" borderId="37" xfId="0" applyNumberFormat="1" applyFont="1" applyFill="1" applyBorder="1" applyAlignment="1" quotePrefix="1">
      <alignment horizontal="right" vertical="center" indent="1"/>
    </xf>
    <xf numFmtId="2" fontId="45" fillId="0" borderId="21" xfId="0" applyNumberFormat="1" applyFont="1" applyFill="1" applyBorder="1" applyAlignment="1" quotePrefix="1">
      <alignment horizontal="right" vertical="center" indent="1"/>
    </xf>
    <xf numFmtId="0" fontId="22" fillId="0" borderId="0" xfId="46" applyFont="1" applyFill="1" applyAlignment="1">
      <alignment horizontal="left"/>
      <protection/>
    </xf>
    <xf numFmtId="0" fontId="20" fillId="0" borderId="0" xfId="46">
      <alignment/>
      <protection/>
    </xf>
    <xf numFmtId="164" fontId="21" fillId="0" borderId="0" xfId="46" applyNumberFormat="1" applyFont="1">
      <alignment/>
      <protection/>
    </xf>
    <xf numFmtId="0" fontId="20" fillId="0" borderId="0" xfId="46" applyFill="1">
      <alignment/>
      <protection/>
    </xf>
    <xf numFmtId="0" fontId="47" fillId="0" borderId="0" xfId="46" applyFont="1" applyAlignment="1">
      <alignment horizontal="left"/>
      <protection/>
    </xf>
    <xf numFmtId="4" fontId="20" fillId="0" borderId="0" xfId="46" applyNumberFormat="1">
      <alignment/>
      <protection/>
    </xf>
    <xf numFmtId="0" fontId="24" fillId="0" borderId="0" xfId="0" applyFont="1" applyAlignment="1">
      <alignment/>
    </xf>
    <xf numFmtId="0" fontId="21" fillId="0" borderId="0" xfId="46" applyFont="1">
      <alignment/>
      <protection/>
    </xf>
    <xf numFmtId="0" fontId="28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3" width="9.28125" style="0" bestFit="1" customWidth="1"/>
    <col min="4" max="14" width="9.28125" style="0" customWidth="1"/>
    <col min="15" max="15" width="9.7109375" style="0" bestFit="1" customWidth="1"/>
    <col min="16" max="16" width="10.28125" style="0" customWidth="1"/>
  </cols>
  <sheetData>
    <row r="2" ht="15">
      <c r="B2" s="1" t="s">
        <v>0</v>
      </c>
    </row>
    <row r="4" spans="1:16" ht="15">
      <c r="A4" s="2" t="s">
        <v>1</v>
      </c>
      <c r="B4" s="3" t="s">
        <v>2</v>
      </c>
      <c r="C4" s="4">
        <v>2020</v>
      </c>
      <c r="D4" s="5">
        <v>2021</v>
      </c>
      <c r="E4" s="6"/>
      <c r="F4" s="6"/>
      <c r="G4" s="6"/>
      <c r="H4" s="6"/>
      <c r="I4" s="6"/>
      <c r="J4" s="6"/>
      <c r="K4" s="6"/>
      <c r="L4" s="6"/>
      <c r="M4" s="6"/>
      <c r="N4" s="7"/>
      <c r="O4" s="8" t="s">
        <v>3</v>
      </c>
      <c r="P4" s="9"/>
    </row>
    <row r="5" spans="1:16" ht="15">
      <c r="A5" s="10"/>
      <c r="B5" s="11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4</v>
      </c>
      <c r="O5" s="13" t="s">
        <v>15</v>
      </c>
      <c r="P5" s="14" t="s">
        <v>16</v>
      </c>
    </row>
    <row r="6" spans="1:16" ht="15.75" customHeight="1">
      <c r="A6" s="15"/>
      <c r="B6" s="15"/>
      <c r="C6" s="16" t="s">
        <v>17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5"/>
      <c r="P6" s="15"/>
    </row>
    <row r="7" spans="1:16" ht="15">
      <c r="A7" s="17" t="s">
        <v>18</v>
      </c>
      <c r="B7" s="17">
        <v>2</v>
      </c>
      <c r="C7" s="18" t="s">
        <v>19</v>
      </c>
      <c r="D7" s="19" t="s">
        <v>19</v>
      </c>
      <c r="E7" s="19" t="s">
        <v>19</v>
      </c>
      <c r="F7" s="20">
        <v>296.38</v>
      </c>
      <c r="G7" s="21" t="s">
        <v>20</v>
      </c>
      <c r="H7" s="22" t="s">
        <v>19</v>
      </c>
      <c r="I7" s="22" t="s">
        <v>19</v>
      </c>
      <c r="J7" s="22" t="s">
        <v>19</v>
      </c>
      <c r="K7" s="22" t="s">
        <v>19</v>
      </c>
      <c r="L7" s="22" t="s">
        <v>20</v>
      </c>
      <c r="M7" s="22" t="s">
        <v>20</v>
      </c>
      <c r="N7" s="22" t="s">
        <v>19</v>
      </c>
      <c r="O7" s="23" t="s">
        <v>20</v>
      </c>
      <c r="P7" s="24" t="s">
        <v>20</v>
      </c>
    </row>
    <row r="8" spans="1:16" ht="15">
      <c r="A8" s="25" t="s">
        <v>18</v>
      </c>
      <c r="B8" s="25"/>
      <c r="C8" s="26" t="s">
        <v>19</v>
      </c>
      <c r="D8" s="27" t="s">
        <v>19</v>
      </c>
      <c r="E8" s="27" t="s">
        <v>19</v>
      </c>
      <c r="F8" s="28">
        <v>296.38</v>
      </c>
      <c r="G8" s="27" t="s">
        <v>19</v>
      </c>
      <c r="H8" s="27" t="s">
        <v>19</v>
      </c>
      <c r="I8" s="27" t="s">
        <v>19</v>
      </c>
      <c r="J8" s="27" t="s">
        <v>19</v>
      </c>
      <c r="K8" s="27" t="s">
        <v>19</v>
      </c>
      <c r="L8" s="27" t="s">
        <v>19</v>
      </c>
      <c r="M8" s="27" t="s">
        <v>19</v>
      </c>
      <c r="N8" s="27" t="s">
        <v>19</v>
      </c>
      <c r="O8" s="29" t="s">
        <v>20</v>
      </c>
      <c r="P8" s="30" t="s">
        <v>20</v>
      </c>
    </row>
    <row r="9" spans="1:16" ht="15">
      <c r="A9" s="17" t="s">
        <v>21</v>
      </c>
      <c r="B9" s="17">
        <v>1</v>
      </c>
      <c r="C9" s="31">
        <v>266.13</v>
      </c>
      <c r="D9" s="19" t="s">
        <v>19</v>
      </c>
      <c r="E9" s="19" t="s">
        <v>19</v>
      </c>
      <c r="F9" s="20">
        <v>293.42</v>
      </c>
      <c r="G9" s="19" t="s">
        <v>19</v>
      </c>
      <c r="H9" s="19" t="s">
        <v>19</v>
      </c>
      <c r="I9" s="19" t="s">
        <v>19</v>
      </c>
      <c r="J9" s="32">
        <v>337.15</v>
      </c>
      <c r="K9" s="32">
        <v>325.33</v>
      </c>
      <c r="L9" s="32">
        <v>312.84</v>
      </c>
      <c r="M9" s="19" t="s">
        <v>19</v>
      </c>
      <c r="N9" s="19" t="s">
        <v>19</v>
      </c>
      <c r="O9" s="33" t="s">
        <v>20</v>
      </c>
      <c r="P9" s="34" t="s">
        <v>20</v>
      </c>
    </row>
    <row r="10" spans="1:16" ht="15">
      <c r="A10" s="17" t="s">
        <v>21</v>
      </c>
      <c r="B10" s="17">
        <v>2</v>
      </c>
      <c r="C10" s="35">
        <v>283.68</v>
      </c>
      <c r="D10" s="36">
        <v>289.73</v>
      </c>
      <c r="E10" s="37">
        <v>290.38</v>
      </c>
      <c r="F10" s="36">
        <v>296.81</v>
      </c>
      <c r="G10" s="37">
        <v>306.7</v>
      </c>
      <c r="H10" s="37">
        <v>305.2</v>
      </c>
      <c r="I10" s="37">
        <v>323.29</v>
      </c>
      <c r="J10" s="37">
        <v>322.46</v>
      </c>
      <c r="K10" s="37">
        <v>331.15</v>
      </c>
      <c r="L10" s="37">
        <v>333.5</v>
      </c>
      <c r="M10" s="37">
        <v>340.28</v>
      </c>
      <c r="N10" s="37">
        <v>349.82</v>
      </c>
      <c r="O10" s="33">
        <f>N10/M10*100-100</f>
        <v>2.803573527683099</v>
      </c>
      <c r="P10" s="34">
        <f>N10/C10*100-100</f>
        <v>23.315002820078973</v>
      </c>
    </row>
    <row r="11" spans="1:16" ht="15">
      <c r="A11" s="17" t="s">
        <v>21</v>
      </c>
      <c r="B11" s="17">
        <v>3</v>
      </c>
      <c r="C11" s="35">
        <v>272.42</v>
      </c>
      <c r="D11" s="36">
        <v>290.32</v>
      </c>
      <c r="E11" s="37">
        <v>292.99</v>
      </c>
      <c r="F11" s="36">
        <v>285.66</v>
      </c>
      <c r="G11" s="37">
        <v>292.63</v>
      </c>
      <c r="H11" s="37">
        <v>290.93</v>
      </c>
      <c r="I11" s="37">
        <v>310.42</v>
      </c>
      <c r="J11" s="37">
        <v>317.37</v>
      </c>
      <c r="K11" s="37">
        <v>329.33</v>
      </c>
      <c r="L11" s="37">
        <v>324.14</v>
      </c>
      <c r="M11" s="37">
        <v>325.89</v>
      </c>
      <c r="N11" s="37">
        <v>341.86</v>
      </c>
      <c r="O11" s="33">
        <f aca="true" t="shared" si="0" ref="O11:O73">N11/M11*100-100</f>
        <v>4.900426524287354</v>
      </c>
      <c r="P11" s="34">
        <f aca="true" t="shared" si="1" ref="P11:P73">N11/C11*100-100</f>
        <v>25.490052125394612</v>
      </c>
    </row>
    <row r="12" spans="1:16" ht="15">
      <c r="A12" s="25" t="s">
        <v>21</v>
      </c>
      <c r="B12" s="25"/>
      <c r="C12" s="38">
        <v>277.56</v>
      </c>
      <c r="D12" s="39">
        <v>290.1</v>
      </c>
      <c r="E12" s="40">
        <v>290.04</v>
      </c>
      <c r="F12" s="39">
        <v>291.72</v>
      </c>
      <c r="G12" s="40">
        <v>301.03</v>
      </c>
      <c r="H12" s="40">
        <v>301.26</v>
      </c>
      <c r="I12" s="40">
        <v>318.55</v>
      </c>
      <c r="J12" s="40">
        <v>321.5</v>
      </c>
      <c r="K12" s="40">
        <v>329.84</v>
      </c>
      <c r="L12" s="40">
        <v>330.87</v>
      </c>
      <c r="M12" s="40">
        <v>335.24</v>
      </c>
      <c r="N12" s="40">
        <v>347.12</v>
      </c>
      <c r="O12" s="41">
        <f t="shared" si="0"/>
        <v>3.5437298651712155</v>
      </c>
      <c r="P12" s="42">
        <f t="shared" si="1"/>
        <v>25.061248018446463</v>
      </c>
    </row>
    <row r="13" spans="1:16" ht="15" customHeight="1">
      <c r="A13" s="17" t="s">
        <v>22</v>
      </c>
      <c r="B13" s="17">
        <v>1</v>
      </c>
      <c r="C13" s="18" t="s">
        <v>19</v>
      </c>
      <c r="D13" s="20">
        <v>266.48</v>
      </c>
      <c r="E13" s="19" t="s">
        <v>19</v>
      </c>
      <c r="F13" s="20">
        <v>276.34</v>
      </c>
      <c r="G13" s="43">
        <v>293.68</v>
      </c>
      <c r="H13" s="19" t="s">
        <v>19</v>
      </c>
      <c r="I13" s="32">
        <v>275.96</v>
      </c>
      <c r="J13" s="32">
        <v>283.32</v>
      </c>
      <c r="K13" s="32">
        <v>293.71</v>
      </c>
      <c r="L13" s="44">
        <v>288.3</v>
      </c>
      <c r="M13" s="44">
        <v>304.97</v>
      </c>
      <c r="N13" s="19" t="s">
        <v>19</v>
      </c>
      <c r="O13" s="33" t="s">
        <v>20</v>
      </c>
      <c r="P13" s="34" t="s">
        <v>20</v>
      </c>
    </row>
    <row r="14" spans="1:16" ht="15">
      <c r="A14" s="17" t="s">
        <v>22</v>
      </c>
      <c r="B14" s="17">
        <v>2</v>
      </c>
      <c r="C14" s="45">
        <v>265.37</v>
      </c>
      <c r="D14" s="36">
        <v>281.32</v>
      </c>
      <c r="E14" s="37">
        <v>286.32</v>
      </c>
      <c r="F14" s="36">
        <v>286.71</v>
      </c>
      <c r="G14" s="37">
        <v>290.07</v>
      </c>
      <c r="H14" s="37">
        <v>292.02</v>
      </c>
      <c r="I14" s="37">
        <v>300.15</v>
      </c>
      <c r="J14" s="37">
        <v>308.77</v>
      </c>
      <c r="K14" s="37">
        <v>305.12</v>
      </c>
      <c r="L14" s="37">
        <v>312.12</v>
      </c>
      <c r="M14" s="37">
        <v>320.26</v>
      </c>
      <c r="N14" s="37">
        <v>326.19</v>
      </c>
      <c r="O14" s="33">
        <f t="shared" si="0"/>
        <v>1.8516205582963892</v>
      </c>
      <c r="P14" s="34">
        <f t="shared" si="1"/>
        <v>22.918943362098204</v>
      </c>
    </row>
    <row r="15" spans="1:16" ht="15" customHeight="1">
      <c r="A15" s="17" t="s">
        <v>22</v>
      </c>
      <c r="B15" s="17">
        <v>3</v>
      </c>
      <c r="C15" s="45">
        <v>262.53</v>
      </c>
      <c r="D15" s="36">
        <v>280.13</v>
      </c>
      <c r="E15" s="37">
        <v>282.55</v>
      </c>
      <c r="F15" s="36">
        <v>281.91</v>
      </c>
      <c r="G15" s="37">
        <v>282.87</v>
      </c>
      <c r="H15" s="37">
        <v>285.65</v>
      </c>
      <c r="I15" s="37">
        <v>297</v>
      </c>
      <c r="J15" s="37">
        <v>300.61</v>
      </c>
      <c r="K15" s="37">
        <v>305.02</v>
      </c>
      <c r="L15" s="37">
        <v>310.93</v>
      </c>
      <c r="M15" s="37">
        <v>312.16</v>
      </c>
      <c r="N15" s="37">
        <v>320.28</v>
      </c>
      <c r="O15" s="33">
        <f t="shared" si="0"/>
        <v>2.601230138390548</v>
      </c>
      <c r="P15" s="34">
        <f t="shared" si="1"/>
        <v>21.99748600159981</v>
      </c>
    </row>
    <row r="16" spans="1:16" ht="15">
      <c r="A16" s="17" t="s">
        <v>22</v>
      </c>
      <c r="B16" s="17">
        <v>4</v>
      </c>
      <c r="C16" s="18" t="s">
        <v>19</v>
      </c>
      <c r="D16" s="19" t="s">
        <v>19</v>
      </c>
      <c r="E16" s="19" t="s">
        <v>19</v>
      </c>
      <c r="F16" s="20">
        <v>279.97</v>
      </c>
      <c r="G16" s="19" t="s">
        <v>19</v>
      </c>
      <c r="H16" s="19" t="s">
        <v>19</v>
      </c>
      <c r="I16" s="19" t="s">
        <v>19</v>
      </c>
      <c r="J16" s="19" t="s">
        <v>19</v>
      </c>
      <c r="K16" s="19" t="s">
        <v>19</v>
      </c>
      <c r="L16" s="19" t="s">
        <v>19</v>
      </c>
      <c r="M16" s="19" t="s">
        <v>19</v>
      </c>
      <c r="N16" s="19" t="s">
        <v>19</v>
      </c>
      <c r="O16" s="33" t="s">
        <v>20</v>
      </c>
      <c r="P16" s="34" t="s">
        <v>20</v>
      </c>
    </row>
    <row r="17" spans="1:16" ht="15" customHeight="1">
      <c r="A17" s="25" t="s">
        <v>22</v>
      </c>
      <c r="B17" s="25"/>
      <c r="C17" s="46">
        <v>263.59</v>
      </c>
      <c r="D17" s="28">
        <v>280.46</v>
      </c>
      <c r="E17" s="47">
        <v>283.94</v>
      </c>
      <c r="F17" s="28">
        <v>283.53</v>
      </c>
      <c r="G17" s="47">
        <v>286.89</v>
      </c>
      <c r="H17" s="47">
        <v>289.5</v>
      </c>
      <c r="I17" s="47">
        <v>298.36</v>
      </c>
      <c r="J17" s="47">
        <v>304.29</v>
      </c>
      <c r="K17" s="47">
        <v>304.19</v>
      </c>
      <c r="L17" s="47">
        <v>310.16</v>
      </c>
      <c r="M17" s="47">
        <v>315.85</v>
      </c>
      <c r="N17" s="47">
        <v>323.75</v>
      </c>
      <c r="O17" s="41">
        <f t="shared" si="0"/>
        <v>2.501187272439438</v>
      </c>
      <c r="P17" s="42">
        <f t="shared" si="1"/>
        <v>22.82332410182481</v>
      </c>
    </row>
    <row r="18" spans="1:16" ht="15">
      <c r="A18" s="17" t="s">
        <v>23</v>
      </c>
      <c r="B18" s="17">
        <v>1</v>
      </c>
      <c r="C18" s="45">
        <v>231.7</v>
      </c>
      <c r="D18" s="36">
        <v>248.5</v>
      </c>
      <c r="E18" s="19" t="s">
        <v>19</v>
      </c>
      <c r="F18" s="36">
        <v>256.18</v>
      </c>
      <c r="G18" s="37">
        <v>261.96</v>
      </c>
      <c r="H18" s="37">
        <v>263.87</v>
      </c>
      <c r="I18" s="37">
        <v>262.74</v>
      </c>
      <c r="J18" s="37">
        <v>272.98</v>
      </c>
      <c r="K18" s="37">
        <v>278.23</v>
      </c>
      <c r="L18" s="37">
        <v>269.07</v>
      </c>
      <c r="M18" s="37">
        <v>285.54</v>
      </c>
      <c r="N18" s="37">
        <v>304.63</v>
      </c>
      <c r="O18" s="33">
        <f t="shared" si="0"/>
        <v>6.685578202703638</v>
      </c>
      <c r="P18" s="34">
        <f t="shared" si="1"/>
        <v>31.47604661199827</v>
      </c>
    </row>
    <row r="19" spans="1:16" ht="15" customHeight="1">
      <c r="A19" s="17" t="s">
        <v>23</v>
      </c>
      <c r="B19" s="17">
        <v>2</v>
      </c>
      <c r="C19" s="45">
        <v>249.36</v>
      </c>
      <c r="D19" s="36">
        <v>271.46</v>
      </c>
      <c r="E19" s="37">
        <v>278.15</v>
      </c>
      <c r="F19" s="36">
        <v>277.89</v>
      </c>
      <c r="G19" s="37">
        <v>278.52</v>
      </c>
      <c r="H19" s="37">
        <v>278.97</v>
      </c>
      <c r="I19" s="37">
        <v>294.21</v>
      </c>
      <c r="J19" s="37">
        <v>294.69</v>
      </c>
      <c r="K19" s="37">
        <v>300.46</v>
      </c>
      <c r="L19" s="37">
        <v>299.95</v>
      </c>
      <c r="M19" s="37">
        <v>302.95</v>
      </c>
      <c r="N19" s="37">
        <v>317.8</v>
      </c>
      <c r="O19" s="33">
        <f t="shared" si="0"/>
        <v>4.901798976728841</v>
      </c>
      <c r="P19" s="34">
        <f t="shared" si="1"/>
        <v>27.44626243182546</v>
      </c>
    </row>
    <row r="20" spans="1:16" ht="15" customHeight="1">
      <c r="A20" s="17" t="s">
        <v>23</v>
      </c>
      <c r="B20" s="17">
        <v>3</v>
      </c>
      <c r="C20" s="45">
        <v>253.15</v>
      </c>
      <c r="D20" s="36">
        <v>272.14</v>
      </c>
      <c r="E20" s="37">
        <v>275.02</v>
      </c>
      <c r="F20" s="36">
        <v>278.22</v>
      </c>
      <c r="G20" s="37">
        <v>279.91</v>
      </c>
      <c r="H20" s="37">
        <v>278.27</v>
      </c>
      <c r="I20" s="37">
        <v>294.49</v>
      </c>
      <c r="J20" s="37">
        <v>291.6</v>
      </c>
      <c r="K20" s="37">
        <v>300.05</v>
      </c>
      <c r="L20" s="37">
        <v>310</v>
      </c>
      <c r="M20" s="37">
        <v>300.59</v>
      </c>
      <c r="N20" s="37">
        <v>307.98</v>
      </c>
      <c r="O20" s="33">
        <f t="shared" si="0"/>
        <v>2.4584982867028344</v>
      </c>
      <c r="P20" s="34">
        <f t="shared" si="1"/>
        <v>21.659095397985382</v>
      </c>
    </row>
    <row r="21" spans="1:16" ht="15" customHeight="1">
      <c r="A21" s="17" t="s">
        <v>23</v>
      </c>
      <c r="B21" s="17">
        <v>4</v>
      </c>
      <c r="C21" s="18" t="s">
        <v>19</v>
      </c>
      <c r="D21" s="19" t="s">
        <v>19</v>
      </c>
      <c r="E21" s="37">
        <v>277.84</v>
      </c>
      <c r="F21" s="19" t="s">
        <v>19</v>
      </c>
      <c r="G21" s="19" t="s">
        <v>19</v>
      </c>
      <c r="H21" s="44">
        <v>275.97</v>
      </c>
      <c r="I21" s="19" t="s">
        <v>19</v>
      </c>
      <c r="J21" s="19" t="s">
        <v>19</v>
      </c>
      <c r="K21" s="19" t="s">
        <v>19</v>
      </c>
      <c r="L21" s="19" t="s">
        <v>19</v>
      </c>
      <c r="M21" s="19" t="s">
        <v>19</v>
      </c>
      <c r="N21" s="19" t="s">
        <v>19</v>
      </c>
      <c r="O21" s="33" t="s">
        <v>20</v>
      </c>
      <c r="P21" s="34" t="s">
        <v>20</v>
      </c>
    </row>
    <row r="22" spans="1:16" ht="15" customHeight="1">
      <c r="A22" s="25" t="s">
        <v>23</v>
      </c>
      <c r="B22" s="25"/>
      <c r="C22" s="38">
        <v>250.2</v>
      </c>
      <c r="D22" s="39">
        <v>270.53</v>
      </c>
      <c r="E22" s="40">
        <v>276.01</v>
      </c>
      <c r="F22" s="39">
        <v>276.92</v>
      </c>
      <c r="G22" s="40">
        <v>277.96</v>
      </c>
      <c r="H22" s="40">
        <v>278.34</v>
      </c>
      <c r="I22" s="40">
        <v>293.36</v>
      </c>
      <c r="J22" s="40">
        <v>291.61</v>
      </c>
      <c r="K22" s="40">
        <v>296.9</v>
      </c>
      <c r="L22" s="40">
        <v>299.77</v>
      </c>
      <c r="M22" s="40">
        <v>302</v>
      </c>
      <c r="N22" s="40">
        <v>314.97</v>
      </c>
      <c r="O22" s="41">
        <f t="shared" si="0"/>
        <v>4.294701986754973</v>
      </c>
      <c r="P22" s="42">
        <f t="shared" si="1"/>
        <v>25.88729016786573</v>
      </c>
    </row>
    <row r="23" spans="1:16" ht="15">
      <c r="A23" s="17" t="s">
        <v>24</v>
      </c>
      <c r="B23" s="17">
        <v>1</v>
      </c>
      <c r="C23" s="45">
        <v>183.15</v>
      </c>
      <c r="D23" s="36">
        <v>198.73</v>
      </c>
      <c r="E23" s="37">
        <v>225.6</v>
      </c>
      <c r="F23" s="36">
        <v>235.84</v>
      </c>
      <c r="G23" s="37">
        <v>206.75</v>
      </c>
      <c r="H23" s="37">
        <v>220.66</v>
      </c>
      <c r="I23" s="37">
        <v>242.48</v>
      </c>
      <c r="J23" s="37">
        <v>237.35</v>
      </c>
      <c r="K23" s="37">
        <v>242.61</v>
      </c>
      <c r="L23" s="37">
        <v>232.66</v>
      </c>
      <c r="M23" s="37">
        <v>252.66</v>
      </c>
      <c r="N23" s="37">
        <v>237.17</v>
      </c>
      <c r="O23" s="33">
        <f t="shared" si="0"/>
        <v>-6.130768621863382</v>
      </c>
      <c r="P23" s="34">
        <f t="shared" si="1"/>
        <v>29.49494949494948</v>
      </c>
    </row>
    <row r="24" spans="1:16" ht="15">
      <c r="A24" s="17" t="s">
        <v>24</v>
      </c>
      <c r="B24" s="17">
        <v>2</v>
      </c>
      <c r="C24" s="45">
        <v>221</v>
      </c>
      <c r="D24" s="36">
        <v>230.21</v>
      </c>
      <c r="E24" s="37">
        <v>241.5</v>
      </c>
      <c r="F24" s="36">
        <v>243.43</v>
      </c>
      <c r="G24" s="37">
        <v>234.95</v>
      </c>
      <c r="H24" s="37">
        <v>252.17</v>
      </c>
      <c r="I24" s="37">
        <v>259.37</v>
      </c>
      <c r="J24" s="37">
        <v>270.72</v>
      </c>
      <c r="K24" s="37">
        <v>262.06</v>
      </c>
      <c r="L24" s="37">
        <v>269.42</v>
      </c>
      <c r="M24" s="37">
        <v>264.34</v>
      </c>
      <c r="N24" s="37">
        <v>263.26</v>
      </c>
      <c r="O24" s="33">
        <f t="shared" si="0"/>
        <v>-0.4085647272452064</v>
      </c>
      <c r="P24" s="34">
        <f t="shared" si="1"/>
        <v>19.122171945701353</v>
      </c>
    </row>
    <row r="25" spans="1:16" ht="15">
      <c r="A25" s="17" t="s">
        <v>24</v>
      </c>
      <c r="B25" s="17">
        <v>3</v>
      </c>
      <c r="C25" s="45">
        <v>237.56</v>
      </c>
      <c r="D25" s="36">
        <v>243.11</v>
      </c>
      <c r="E25" s="37">
        <v>249.46</v>
      </c>
      <c r="F25" s="36">
        <v>254.37</v>
      </c>
      <c r="G25" s="19" t="s">
        <v>19</v>
      </c>
      <c r="H25" s="44">
        <v>249.95</v>
      </c>
      <c r="I25" s="44">
        <v>269.67</v>
      </c>
      <c r="J25" s="19" t="s">
        <v>19</v>
      </c>
      <c r="K25" s="44">
        <v>273.59</v>
      </c>
      <c r="L25" s="44">
        <v>274.5</v>
      </c>
      <c r="M25" s="19" t="s">
        <v>19</v>
      </c>
      <c r="N25" s="19" t="s">
        <v>19</v>
      </c>
      <c r="O25" s="33" t="s">
        <v>20</v>
      </c>
      <c r="P25" s="34" t="s">
        <v>20</v>
      </c>
    </row>
    <row r="26" spans="1:16" ht="15">
      <c r="A26" s="25" t="s">
        <v>24</v>
      </c>
      <c r="B26" s="25"/>
      <c r="C26" s="38">
        <v>221.81</v>
      </c>
      <c r="D26" s="39">
        <v>231.01</v>
      </c>
      <c r="E26" s="40">
        <v>242.67</v>
      </c>
      <c r="F26" s="39">
        <v>247.82</v>
      </c>
      <c r="G26" s="40">
        <v>241.29</v>
      </c>
      <c r="H26" s="40">
        <v>248.23</v>
      </c>
      <c r="I26" s="40">
        <v>262.18</v>
      </c>
      <c r="J26" s="40">
        <v>267.47</v>
      </c>
      <c r="K26" s="40">
        <v>263.09</v>
      </c>
      <c r="L26" s="40">
        <v>263.05</v>
      </c>
      <c r="M26" s="40">
        <v>266.8</v>
      </c>
      <c r="N26" s="40">
        <v>269.27</v>
      </c>
      <c r="O26" s="48">
        <f t="shared" si="0"/>
        <v>0.9257871064467764</v>
      </c>
      <c r="P26" s="49">
        <f t="shared" si="1"/>
        <v>21.396690861548166</v>
      </c>
    </row>
    <row r="27" spans="1:16" ht="15">
      <c r="A27" s="50" t="s">
        <v>25</v>
      </c>
      <c r="B27" s="50"/>
      <c r="C27" s="51">
        <v>252.71</v>
      </c>
      <c r="D27" s="52">
        <v>271.94</v>
      </c>
      <c r="E27" s="51">
        <v>275.76</v>
      </c>
      <c r="F27" s="52">
        <v>277.59</v>
      </c>
      <c r="G27" s="51">
        <v>279.73</v>
      </c>
      <c r="H27" s="51">
        <v>282.24</v>
      </c>
      <c r="I27" s="51">
        <v>292.49</v>
      </c>
      <c r="J27" s="51">
        <v>294.09</v>
      </c>
      <c r="K27" s="53">
        <v>297.4</v>
      </c>
      <c r="L27" s="53">
        <v>302.55</v>
      </c>
      <c r="M27" s="53">
        <v>307.59</v>
      </c>
      <c r="N27" s="53">
        <v>316.8</v>
      </c>
      <c r="O27" s="54">
        <f t="shared" si="0"/>
        <v>2.99424558665757</v>
      </c>
      <c r="P27" s="55">
        <f t="shared" si="1"/>
        <v>25.36108582960705</v>
      </c>
    </row>
    <row r="28" spans="1:16" ht="15">
      <c r="A28" s="56"/>
      <c r="B28" s="56"/>
      <c r="C28" s="57" t="s">
        <v>26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  <c r="P28" s="58"/>
    </row>
    <row r="29" spans="1:16" ht="15">
      <c r="A29" s="17" t="s">
        <v>21</v>
      </c>
      <c r="B29" s="17">
        <v>1</v>
      </c>
      <c r="C29" s="59">
        <v>243.19</v>
      </c>
      <c r="D29" s="19" t="s">
        <v>19</v>
      </c>
      <c r="E29" s="19" t="s">
        <v>19</v>
      </c>
      <c r="F29" s="19" t="s">
        <v>19</v>
      </c>
      <c r="G29" s="37">
        <v>294.83</v>
      </c>
      <c r="H29" s="19" t="s">
        <v>19</v>
      </c>
      <c r="I29" s="19" t="s">
        <v>19</v>
      </c>
      <c r="J29" s="19" t="s">
        <v>19</v>
      </c>
      <c r="K29" s="19" t="s">
        <v>19</v>
      </c>
      <c r="L29" s="19" t="s">
        <v>19</v>
      </c>
      <c r="M29" s="19" t="s">
        <v>19</v>
      </c>
      <c r="N29" s="60" t="s">
        <v>19</v>
      </c>
      <c r="O29" s="33" t="s">
        <v>20</v>
      </c>
      <c r="P29" s="34" t="s">
        <v>20</v>
      </c>
    </row>
    <row r="30" spans="1:16" ht="15">
      <c r="A30" s="17" t="s">
        <v>21</v>
      </c>
      <c r="B30" s="17">
        <v>2</v>
      </c>
      <c r="C30" s="61">
        <v>259.34</v>
      </c>
      <c r="D30" s="36">
        <v>262.96</v>
      </c>
      <c r="E30" s="37">
        <v>299.62</v>
      </c>
      <c r="F30" s="36">
        <v>283.67</v>
      </c>
      <c r="G30" s="37">
        <v>279.04</v>
      </c>
      <c r="H30" s="37">
        <v>286.11</v>
      </c>
      <c r="I30" s="37">
        <v>286.68</v>
      </c>
      <c r="J30" s="37">
        <v>292.42</v>
      </c>
      <c r="K30" s="37">
        <v>305.93</v>
      </c>
      <c r="L30" s="37">
        <v>296.26</v>
      </c>
      <c r="M30" s="37">
        <v>324.84</v>
      </c>
      <c r="N30" s="62">
        <v>311.86</v>
      </c>
      <c r="O30" s="33">
        <f t="shared" si="0"/>
        <v>-3.9958133234823237</v>
      </c>
      <c r="P30" s="34">
        <f t="shared" si="1"/>
        <v>20.251407418832443</v>
      </c>
    </row>
    <row r="31" spans="1:16" ht="15">
      <c r="A31" s="17" t="s">
        <v>21</v>
      </c>
      <c r="B31" s="17">
        <v>3</v>
      </c>
      <c r="C31" s="18" t="s">
        <v>19</v>
      </c>
      <c r="D31" s="36">
        <v>266.96</v>
      </c>
      <c r="E31" s="19" t="s">
        <v>19</v>
      </c>
      <c r="F31" s="36">
        <v>276.26</v>
      </c>
      <c r="G31" s="37">
        <v>273.29</v>
      </c>
      <c r="H31" s="37">
        <v>274.16</v>
      </c>
      <c r="I31" s="37">
        <v>289.46</v>
      </c>
      <c r="J31" s="37">
        <v>299.62</v>
      </c>
      <c r="K31" s="37">
        <v>309.55</v>
      </c>
      <c r="L31" s="37">
        <v>302.7</v>
      </c>
      <c r="M31" s="19" t="s">
        <v>19</v>
      </c>
      <c r="N31" s="63">
        <v>292.99</v>
      </c>
      <c r="O31" s="33" t="s">
        <v>20</v>
      </c>
      <c r="P31" s="34" t="s">
        <v>20</v>
      </c>
    </row>
    <row r="32" spans="1:16" ht="15">
      <c r="A32" s="25" t="s">
        <v>21</v>
      </c>
      <c r="B32" s="25"/>
      <c r="C32" s="38">
        <v>250.3</v>
      </c>
      <c r="D32" s="39">
        <v>263.57</v>
      </c>
      <c r="E32" s="40">
        <v>289.99</v>
      </c>
      <c r="F32" s="39">
        <v>279.4</v>
      </c>
      <c r="G32" s="40">
        <v>277.73</v>
      </c>
      <c r="H32" s="40">
        <v>283.65</v>
      </c>
      <c r="I32" s="40">
        <v>288.03</v>
      </c>
      <c r="J32" s="40">
        <v>295.33</v>
      </c>
      <c r="K32" s="40">
        <v>306.1</v>
      </c>
      <c r="L32" s="40">
        <v>300.03</v>
      </c>
      <c r="M32" s="40">
        <v>319.73</v>
      </c>
      <c r="N32" s="64">
        <v>301.81</v>
      </c>
      <c r="O32" s="41">
        <f t="shared" si="0"/>
        <v>-5.604728990085391</v>
      </c>
      <c r="P32" s="42">
        <f t="shared" si="1"/>
        <v>20.579304834198965</v>
      </c>
    </row>
    <row r="33" spans="1:16" ht="15">
      <c r="A33" s="17" t="s">
        <v>22</v>
      </c>
      <c r="B33" s="17">
        <v>1</v>
      </c>
      <c r="C33" s="18" t="s">
        <v>19</v>
      </c>
      <c r="D33" s="36">
        <v>253.97</v>
      </c>
      <c r="E33" s="19" t="s">
        <v>19</v>
      </c>
      <c r="F33" s="36">
        <v>276.79</v>
      </c>
      <c r="G33" s="19" t="s">
        <v>19</v>
      </c>
      <c r="H33" s="19" t="s">
        <v>19</v>
      </c>
      <c r="I33" s="44">
        <v>293.75</v>
      </c>
      <c r="J33" s="44">
        <v>296.69</v>
      </c>
      <c r="K33" s="44">
        <v>301.01</v>
      </c>
      <c r="L33" s="44">
        <v>297.83</v>
      </c>
      <c r="M33" s="19" t="s">
        <v>19</v>
      </c>
      <c r="N33" s="63">
        <v>288.04</v>
      </c>
      <c r="O33" s="33" t="s">
        <v>20</v>
      </c>
      <c r="P33" s="34" t="s">
        <v>20</v>
      </c>
    </row>
    <row r="34" spans="1:16" ht="15">
      <c r="A34" s="17" t="s">
        <v>22</v>
      </c>
      <c r="B34" s="17">
        <v>2</v>
      </c>
      <c r="C34" s="45">
        <v>249.14</v>
      </c>
      <c r="D34" s="36">
        <v>269.32</v>
      </c>
      <c r="E34" s="37">
        <v>288.06</v>
      </c>
      <c r="F34" s="36">
        <v>284.05</v>
      </c>
      <c r="G34" s="37">
        <v>285.57</v>
      </c>
      <c r="H34" s="37">
        <v>285.87</v>
      </c>
      <c r="I34" s="37">
        <v>294.5</v>
      </c>
      <c r="J34" s="37">
        <v>304.31</v>
      </c>
      <c r="K34" s="37">
        <v>298.65</v>
      </c>
      <c r="L34" s="37">
        <v>304.06</v>
      </c>
      <c r="M34" s="37">
        <v>309.52</v>
      </c>
      <c r="N34" s="62">
        <v>318.43</v>
      </c>
      <c r="O34" s="33">
        <f t="shared" si="0"/>
        <v>2.8786508141638762</v>
      </c>
      <c r="P34" s="34">
        <f t="shared" si="1"/>
        <v>27.8116721522036</v>
      </c>
    </row>
    <row r="35" spans="1:16" ht="15">
      <c r="A35" s="17" t="s">
        <v>22</v>
      </c>
      <c r="B35" s="17">
        <v>3</v>
      </c>
      <c r="C35" s="45">
        <v>253.6</v>
      </c>
      <c r="D35" s="36">
        <v>263.37</v>
      </c>
      <c r="E35" s="37">
        <v>271.01</v>
      </c>
      <c r="F35" s="36">
        <v>276.84</v>
      </c>
      <c r="G35" s="37">
        <v>282.58</v>
      </c>
      <c r="H35" s="37">
        <v>283.24</v>
      </c>
      <c r="I35" s="37">
        <v>290.93</v>
      </c>
      <c r="J35" s="37">
        <v>292.15</v>
      </c>
      <c r="K35" s="37">
        <v>298.24</v>
      </c>
      <c r="L35" s="37">
        <v>301.23</v>
      </c>
      <c r="M35" s="37">
        <v>300.91</v>
      </c>
      <c r="N35" s="62">
        <v>309.02</v>
      </c>
      <c r="O35" s="33">
        <f t="shared" si="0"/>
        <v>2.6951580206706183</v>
      </c>
      <c r="P35" s="34">
        <f t="shared" si="1"/>
        <v>21.853312302839115</v>
      </c>
    </row>
    <row r="36" spans="1:16" ht="15">
      <c r="A36" s="25" t="s">
        <v>22</v>
      </c>
      <c r="B36" s="25"/>
      <c r="C36" s="38">
        <v>249.51</v>
      </c>
      <c r="D36" s="39">
        <v>264.63</v>
      </c>
      <c r="E36" s="40">
        <v>279.09</v>
      </c>
      <c r="F36" s="39">
        <v>280.59</v>
      </c>
      <c r="G36" s="40">
        <v>284.21</v>
      </c>
      <c r="H36" s="40">
        <v>284.41</v>
      </c>
      <c r="I36" s="40">
        <v>293.38</v>
      </c>
      <c r="J36" s="40">
        <v>299.35</v>
      </c>
      <c r="K36" s="40">
        <v>299.2</v>
      </c>
      <c r="L36" s="40">
        <v>302.38</v>
      </c>
      <c r="M36" s="40">
        <v>305.63</v>
      </c>
      <c r="N36" s="64">
        <v>313.92</v>
      </c>
      <c r="O36" s="41">
        <f t="shared" si="0"/>
        <v>2.7124300624938655</v>
      </c>
      <c r="P36" s="42">
        <f t="shared" si="1"/>
        <v>25.81459660935434</v>
      </c>
    </row>
    <row r="37" spans="1:16" ht="15">
      <c r="A37" s="17" t="s">
        <v>23</v>
      </c>
      <c r="B37" s="17">
        <v>1</v>
      </c>
      <c r="C37" s="45">
        <v>223.53</v>
      </c>
      <c r="D37" s="19" t="s">
        <v>19</v>
      </c>
      <c r="E37" s="37">
        <v>239.8</v>
      </c>
      <c r="F37" s="36">
        <v>257.98</v>
      </c>
      <c r="G37" s="37">
        <v>260.15</v>
      </c>
      <c r="H37" s="37">
        <v>260.68</v>
      </c>
      <c r="I37" s="37">
        <v>270.26</v>
      </c>
      <c r="J37" s="37">
        <v>278.06</v>
      </c>
      <c r="K37" s="37">
        <v>286.25</v>
      </c>
      <c r="L37" s="37">
        <v>288.07</v>
      </c>
      <c r="M37" s="37">
        <v>287.16</v>
      </c>
      <c r="N37" s="60" t="s">
        <v>19</v>
      </c>
      <c r="O37" s="33" t="s">
        <v>20</v>
      </c>
      <c r="P37" s="34" t="s">
        <v>20</v>
      </c>
    </row>
    <row r="38" spans="1:16" ht="15">
      <c r="A38" s="17" t="s">
        <v>23</v>
      </c>
      <c r="B38" s="17">
        <v>2</v>
      </c>
      <c r="C38" s="45">
        <v>239.48</v>
      </c>
      <c r="D38" s="36">
        <v>263.41</v>
      </c>
      <c r="E38" s="37">
        <v>275.32</v>
      </c>
      <c r="F38" s="36">
        <v>275.45</v>
      </c>
      <c r="G38" s="37">
        <v>276.29</v>
      </c>
      <c r="H38" s="37">
        <v>281.32</v>
      </c>
      <c r="I38" s="37">
        <v>283.81</v>
      </c>
      <c r="J38" s="37">
        <v>295.58</v>
      </c>
      <c r="K38" s="37">
        <v>300.8</v>
      </c>
      <c r="L38" s="37">
        <v>301.2</v>
      </c>
      <c r="M38" s="37">
        <v>302.99</v>
      </c>
      <c r="N38" s="62">
        <v>314.91</v>
      </c>
      <c r="O38" s="33">
        <f t="shared" si="0"/>
        <v>3.934123238390711</v>
      </c>
      <c r="P38" s="34">
        <f t="shared" si="1"/>
        <v>31.497411057290805</v>
      </c>
    </row>
    <row r="39" spans="1:16" ht="15">
      <c r="A39" s="17" t="s">
        <v>23</v>
      </c>
      <c r="B39" s="17">
        <v>3</v>
      </c>
      <c r="C39" s="45">
        <v>248.79</v>
      </c>
      <c r="D39" s="36">
        <v>258.82</v>
      </c>
      <c r="E39" s="37">
        <v>269.81</v>
      </c>
      <c r="F39" s="36">
        <v>277.76</v>
      </c>
      <c r="G39" s="37">
        <v>276.91</v>
      </c>
      <c r="H39" s="37">
        <v>277.5</v>
      </c>
      <c r="I39" s="37">
        <v>279.63</v>
      </c>
      <c r="J39" s="37">
        <v>292.3</v>
      </c>
      <c r="K39" s="37">
        <v>291.04</v>
      </c>
      <c r="L39" s="37">
        <v>298.92</v>
      </c>
      <c r="M39" s="37">
        <v>297.27</v>
      </c>
      <c r="N39" s="62">
        <v>297.56</v>
      </c>
      <c r="O39" s="33">
        <f t="shared" si="0"/>
        <v>0.09755441181418689</v>
      </c>
      <c r="P39" s="34">
        <f t="shared" si="1"/>
        <v>19.602877929177225</v>
      </c>
    </row>
    <row r="40" spans="1:16" ht="15">
      <c r="A40" s="65" t="s">
        <v>23</v>
      </c>
      <c r="B40" s="65">
        <v>4</v>
      </c>
      <c r="C40" s="18" t="s">
        <v>19</v>
      </c>
      <c r="D40" s="24" t="s">
        <v>20</v>
      </c>
      <c r="E40" s="37">
        <v>277.53</v>
      </c>
      <c r="F40" s="19" t="s">
        <v>19</v>
      </c>
      <c r="G40" s="19" t="s">
        <v>19</v>
      </c>
      <c r="H40" s="19" t="s">
        <v>19</v>
      </c>
      <c r="I40" s="19" t="s">
        <v>19</v>
      </c>
      <c r="J40" s="19" t="s">
        <v>19</v>
      </c>
      <c r="K40" s="19" t="s">
        <v>19</v>
      </c>
      <c r="L40" s="19" t="s">
        <v>19</v>
      </c>
      <c r="M40" s="19" t="s">
        <v>19</v>
      </c>
      <c r="N40" s="60" t="s">
        <v>19</v>
      </c>
      <c r="O40" s="33" t="s">
        <v>20</v>
      </c>
      <c r="P40" s="34" t="s">
        <v>20</v>
      </c>
    </row>
    <row r="41" spans="1:16" ht="15">
      <c r="A41" s="25" t="s">
        <v>23</v>
      </c>
      <c r="B41" s="25"/>
      <c r="C41" s="38">
        <v>240.88</v>
      </c>
      <c r="D41" s="39">
        <v>259.9</v>
      </c>
      <c r="E41" s="40">
        <v>269.91</v>
      </c>
      <c r="F41" s="39">
        <v>273.54</v>
      </c>
      <c r="G41" s="40">
        <v>274.46</v>
      </c>
      <c r="H41" s="40">
        <v>279.31</v>
      </c>
      <c r="I41" s="40">
        <v>282.31</v>
      </c>
      <c r="J41" s="40">
        <v>291.19</v>
      </c>
      <c r="K41" s="40">
        <v>293.55</v>
      </c>
      <c r="L41" s="40">
        <v>298.06</v>
      </c>
      <c r="M41" s="40">
        <v>299.54</v>
      </c>
      <c r="N41" s="64">
        <v>312.02</v>
      </c>
      <c r="O41" s="41">
        <f t="shared" si="0"/>
        <v>4.166388462308859</v>
      </c>
      <c r="P41" s="42">
        <f t="shared" si="1"/>
        <v>29.53337761541016</v>
      </c>
    </row>
    <row r="42" spans="1:16" ht="15">
      <c r="A42" s="17" t="s">
        <v>24</v>
      </c>
      <c r="B42" s="17">
        <v>1</v>
      </c>
      <c r="C42" s="45">
        <v>193</v>
      </c>
      <c r="D42" s="36">
        <v>220.4</v>
      </c>
      <c r="E42" s="19" t="s">
        <v>19</v>
      </c>
      <c r="F42" s="36">
        <v>229.81</v>
      </c>
      <c r="G42" s="37">
        <v>209.17</v>
      </c>
      <c r="H42" s="37">
        <v>224.83</v>
      </c>
      <c r="I42" s="37">
        <v>263.25</v>
      </c>
      <c r="J42" s="37">
        <v>267.46</v>
      </c>
      <c r="K42" s="37">
        <v>260.84</v>
      </c>
      <c r="L42" s="37">
        <v>257.38</v>
      </c>
      <c r="M42" s="37">
        <v>275.17</v>
      </c>
      <c r="N42" s="62">
        <v>276.11</v>
      </c>
      <c r="O42" s="33">
        <f t="shared" si="0"/>
        <v>0.3416070065777461</v>
      </c>
      <c r="P42" s="34">
        <f t="shared" si="1"/>
        <v>43.06217616580312</v>
      </c>
    </row>
    <row r="43" spans="1:16" ht="15">
      <c r="A43" s="17" t="s">
        <v>24</v>
      </c>
      <c r="B43" s="17">
        <v>2</v>
      </c>
      <c r="C43" s="45">
        <v>221.64</v>
      </c>
      <c r="D43" s="36">
        <v>195.92</v>
      </c>
      <c r="E43" s="37">
        <v>239.81</v>
      </c>
      <c r="F43" s="36">
        <v>262.58</v>
      </c>
      <c r="G43" s="37">
        <v>231.82</v>
      </c>
      <c r="H43" s="37">
        <v>241.2</v>
      </c>
      <c r="I43" s="37">
        <v>253.77</v>
      </c>
      <c r="J43" s="37">
        <v>270.35</v>
      </c>
      <c r="K43" s="37">
        <v>270.61</v>
      </c>
      <c r="L43" s="37">
        <v>270.56</v>
      </c>
      <c r="M43" s="37">
        <v>282.83</v>
      </c>
      <c r="N43" s="62">
        <v>275.19</v>
      </c>
      <c r="O43" s="33">
        <f t="shared" si="0"/>
        <v>-2.7012693137220225</v>
      </c>
      <c r="P43" s="34">
        <f t="shared" si="1"/>
        <v>24.160801299404454</v>
      </c>
    </row>
    <row r="44" spans="1:16" ht="15">
      <c r="A44" s="17" t="s">
        <v>24</v>
      </c>
      <c r="B44" s="17">
        <v>3</v>
      </c>
      <c r="C44" s="18" t="s">
        <v>19</v>
      </c>
      <c r="D44" s="36">
        <v>251.76</v>
      </c>
      <c r="E44" s="19" t="s">
        <v>19</v>
      </c>
      <c r="F44" s="19" t="s">
        <v>19</v>
      </c>
      <c r="G44" s="19" t="s">
        <v>19</v>
      </c>
      <c r="H44" s="19" t="s">
        <v>19</v>
      </c>
      <c r="I44" s="19" t="s">
        <v>19</v>
      </c>
      <c r="J44" s="44">
        <v>271.64</v>
      </c>
      <c r="K44" s="19" t="s">
        <v>19</v>
      </c>
      <c r="L44" s="44">
        <v>277.5</v>
      </c>
      <c r="M44" s="66" t="s">
        <v>19</v>
      </c>
      <c r="N44" s="67" t="s">
        <v>19</v>
      </c>
      <c r="O44" s="33" t="s">
        <v>20</v>
      </c>
      <c r="P44" s="34" t="s">
        <v>20</v>
      </c>
    </row>
    <row r="45" spans="1:16" ht="15">
      <c r="A45" s="25" t="s">
        <v>24</v>
      </c>
      <c r="B45" s="25"/>
      <c r="C45" s="38">
        <v>226.05</v>
      </c>
      <c r="D45" s="39">
        <v>216.56</v>
      </c>
      <c r="E45" s="40">
        <v>243.32</v>
      </c>
      <c r="F45" s="39">
        <v>255.06</v>
      </c>
      <c r="G45" s="40">
        <v>234.92</v>
      </c>
      <c r="H45" s="40">
        <v>246.77</v>
      </c>
      <c r="I45" s="40">
        <v>259</v>
      </c>
      <c r="J45" s="40">
        <v>269.54</v>
      </c>
      <c r="K45" s="40">
        <v>268.09</v>
      </c>
      <c r="L45" s="40">
        <v>268.79</v>
      </c>
      <c r="M45" s="40">
        <v>279.91</v>
      </c>
      <c r="N45" s="64">
        <v>280.44</v>
      </c>
      <c r="O45" s="48">
        <f t="shared" si="0"/>
        <v>0.1893465756850361</v>
      </c>
      <c r="P45" s="49">
        <f t="shared" si="1"/>
        <v>24.061048440610477</v>
      </c>
    </row>
    <row r="46" spans="1:16" ht="15">
      <c r="A46" s="50" t="s">
        <v>27</v>
      </c>
      <c r="B46" s="68"/>
      <c r="C46" s="51">
        <v>240.69</v>
      </c>
      <c r="D46" s="52">
        <v>253.65</v>
      </c>
      <c r="E46" s="51">
        <v>270.25</v>
      </c>
      <c r="F46" s="52">
        <v>273.78</v>
      </c>
      <c r="G46" s="51">
        <v>274.26</v>
      </c>
      <c r="H46" s="51">
        <v>279.07</v>
      </c>
      <c r="I46" s="51">
        <v>283.7</v>
      </c>
      <c r="J46" s="51">
        <v>289.89</v>
      </c>
      <c r="K46" s="53">
        <v>293.63</v>
      </c>
      <c r="L46" s="53">
        <v>295.99</v>
      </c>
      <c r="M46" s="53">
        <v>301.97</v>
      </c>
      <c r="N46" s="53">
        <v>307.45</v>
      </c>
      <c r="O46" s="54">
        <f t="shared" si="0"/>
        <v>1.8147498095837165</v>
      </c>
      <c r="P46" s="55">
        <f t="shared" si="1"/>
        <v>27.736923013004272</v>
      </c>
    </row>
    <row r="47" spans="1:16" ht="15" customHeight="1">
      <c r="A47" s="56"/>
      <c r="B47" s="56"/>
      <c r="C47" s="57" t="s">
        <v>28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P47" s="58"/>
    </row>
    <row r="48" spans="1:16" ht="15">
      <c r="A48" s="17" t="s">
        <v>21</v>
      </c>
      <c r="B48" s="17">
        <v>2</v>
      </c>
      <c r="C48" s="69" t="s">
        <v>19</v>
      </c>
      <c r="D48" s="70" t="s">
        <v>19</v>
      </c>
      <c r="E48" s="70" t="s">
        <v>19</v>
      </c>
      <c r="F48" s="70" t="s">
        <v>19</v>
      </c>
      <c r="G48" s="70" t="s">
        <v>19</v>
      </c>
      <c r="H48" s="70" t="s">
        <v>19</v>
      </c>
      <c r="I48" s="70" t="s">
        <v>19</v>
      </c>
      <c r="J48" s="70" t="s">
        <v>19</v>
      </c>
      <c r="K48" s="70" t="s">
        <v>19</v>
      </c>
      <c r="L48" s="70" t="s">
        <v>19</v>
      </c>
      <c r="M48" s="70" t="s">
        <v>19</v>
      </c>
      <c r="N48" s="71" t="s">
        <v>19</v>
      </c>
      <c r="O48" s="33" t="s">
        <v>20</v>
      </c>
      <c r="P48" s="34" t="s">
        <v>20</v>
      </c>
    </row>
    <row r="49" spans="1:16" ht="15">
      <c r="A49" s="17" t="s">
        <v>21</v>
      </c>
      <c r="B49" s="17">
        <v>3</v>
      </c>
      <c r="C49" s="31">
        <v>231.61</v>
      </c>
      <c r="D49" s="19" t="s">
        <v>19</v>
      </c>
      <c r="E49" s="19" t="s">
        <v>19</v>
      </c>
      <c r="F49" s="36">
        <v>262.44</v>
      </c>
      <c r="G49" s="37">
        <v>272.73</v>
      </c>
      <c r="H49" s="19" t="s">
        <v>19</v>
      </c>
      <c r="I49" s="19" t="s">
        <v>19</v>
      </c>
      <c r="J49" s="19" t="s">
        <v>19</v>
      </c>
      <c r="K49" s="44">
        <v>285.32</v>
      </c>
      <c r="L49" s="44">
        <v>306.47</v>
      </c>
      <c r="M49" s="19" t="s">
        <v>19</v>
      </c>
      <c r="N49" s="63">
        <v>291.41</v>
      </c>
      <c r="O49" s="33" t="s">
        <v>20</v>
      </c>
      <c r="P49" s="34">
        <f t="shared" si="1"/>
        <v>25.81926514399207</v>
      </c>
    </row>
    <row r="50" spans="1:16" ht="15">
      <c r="A50" s="17" t="s">
        <v>21</v>
      </c>
      <c r="B50" s="17">
        <v>4</v>
      </c>
      <c r="C50" s="18" t="s">
        <v>19</v>
      </c>
      <c r="D50" s="19" t="s">
        <v>19</v>
      </c>
      <c r="E50" s="19" t="s">
        <v>19</v>
      </c>
      <c r="F50" s="36">
        <v>244.22</v>
      </c>
      <c r="G50" s="19" t="s">
        <v>19</v>
      </c>
      <c r="H50" s="19" t="s">
        <v>19</v>
      </c>
      <c r="I50" s="19" t="s">
        <v>19</v>
      </c>
      <c r="J50" s="19" t="s">
        <v>19</v>
      </c>
      <c r="K50" s="19" t="s">
        <v>19</v>
      </c>
      <c r="L50" s="19" t="s">
        <v>19</v>
      </c>
      <c r="M50" s="19" t="s">
        <v>19</v>
      </c>
      <c r="N50" s="60" t="s">
        <v>19</v>
      </c>
      <c r="O50" s="33" t="s">
        <v>20</v>
      </c>
      <c r="P50" s="34" t="s">
        <v>20</v>
      </c>
    </row>
    <row r="51" spans="1:16" ht="15">
      <c r="A51" s="25" t="s">
        <v>21</v>
      </c>
      <c r="B51" s="25"/>
      <c r="C51" s="72">
        <v>232.9</v>
      </c>
      <c r="D51" s="39">
        <v>230.22</v>
      </c>
      <c r="E51" s="27" t="s">
        <v>19</v>
      </c>
      <c r="F51" s="39">
        <v>255.36</v>
      </c>
      <c r="G51" s="40">
        <v>261.93</v>
      </c>
      <c r="H51" s="73" t="s">
        <v>19</v>
      </c>
      <c r="I51" s="74">
        <v>262.5</v>
      </c>
      <c r="J51" s="74" t="s">
        <v>19</v>
      </c>
      <c r="K51" s="74">
        <v>285.96</v>
      </c>
      <c r="L51" s="74">
        <v>290.36</v>
      </c>
      <c r="M51" s="74">
        <v>295.98</v>
      </c>
      <c r="N51" s="75">
        <v>293.07</v>
      </c>
      <c r="O51" s="41">
        <f t="shared" si="0"/>
        <v>-0.9831745388201938</v>
      </c>
      <c r="P51" s="42">
        <f t="shared" si="1"/>
        <v>25.83512237011591</v>
      </c>
    </row>
    <row r="52" spans="1:16" ht="15">
      <c r="A52" s="17" t="s">
        <v>22</v>
      </c>
      <c r="B52" s="17">
        <v>1</v>
      </c>
      <c r="C52" s="18" t="s">
        <v>19</v>
      </c>
      <c r="D52" s="70" t="s">
        <v>19</v>
      </c>
      <c r="E52" s="76" t="s">
        <v>20</v>
      </c>
      <c r="F52" s="70" t="s">
        <v>19</v>
      </c>
      <c r="G52" s="70" t="s">
        <v>19</v>
      </c>
      <c r="H52" s="70" t="s">
        <v>19</v>
      </c>
      <c r="I52" s="77" t="s">
        <v>20</v>
      </c>
      <c r="J52" s="77" t="s">
        <v>19</v>
      </c>
      <c r="K52" s="77" t="s">
        <v>19</v>
      </c>
      <c r="L52" s="77" t="s">
        <v>19</v>
      </c>
      <c r="M52" s="77" t="s">
        <v>19</v>
      </c>
      <c r="N52" s="78" t="s">
        <v>19</v>
      </c>
      <c r="O52" s="33" t="s">
        <v>20</v>
      </c>
      <c r="P52" s="34" t="s">
        <v>20</v>
      </c>
    </row>
    <row r="53" spans="1:16" ht="15" customHeight="1">
      <c r="A53" s="17" t="s">
        <v>22</v>
      </c>
      <c r="B53" s="17">
        <v>2</v>
      </c>
      <c r="C53" s="35">
        <v>247.67</v>
      </c>
      <c r="D53" s="36">
        <v>247.09</v>
      </c>
      <c r="E53" s="19" t="s">
        <v>19</v>
      </c>
      <c r="F53" s="36">
        <v>248.54</v>
      </c>
      <c r="G53" s="37">
        <v>262.98</v>
      </c>
      <c r="H53" s="37">
        <v>268.51</v>
      </c>
      <c r="I53" s="37">
        <v>254.35</v>
      </c>
      <c r="J53" s="37">
        <v>284.05</v>
      </c>
      <c r="K53" s="37">
        <v>279.62</v>
      </c>
      <c r="L53" s="37">
        <v>293.11</v>
      </c>
      <c r="M53" s="37">
        <v>276.39</v>
      </c>
      <c r="N53" s="62">
        <v>304.2</v>
      </c>
      <c r="O53" s="33">
        <f t="shared" si="0"/>
        <v>10.061869098013673</v>
      </c>
      <c r="P53" s="34">
        <f t="shared" si="1"/>
        <v>22.824726450518824</v>
      </c>
    </row>
    <row r="54" spans="1:16" ht="15">
      <c r="A54" s="17" t="s">
        <v>22</v>
      </c>
      <c r="B54" s="17">
        <v>3</v>
      </c>
      <c r="C54" s="35">
        <v>234.93</v>
      </c>
      <c r="D54" s="36">
        <v>248.24</v>
      </c>
      <c r="E54" s="37">
        <v>252.67</v>
      </c>
      <c r="F54" s="36">
        <v>252.58</v>
      </c>
      <c r="G54" s="37">
        <v>263.11</v>
      </c>
      <c r="H54" s="37">
        <v>259.37</v>
      </c>
      <c r="I54" s="37">
        <v>268.74</v>
      </c>
      <c r="J54" s="37">
        <v>261.19</v>
      </c>
      <c r="K54" s="37">
        <v>274.68</v>
      </c>
      <c r="L54" s="37">
        <v>287.6</v>
      </c>
      <c r="M54" s="37">
        <v>277.33</v>
      </c>
      <c r="N54" s="62">
        <v>293.64</v>
      </c>
      <c r="O54" s="33">
        <f t="shared" si="0"/>
        <v>5.881080301445934</v>
      </c>
      <c r="P54" s="34">
        <f t="shared" si="1"/>
        <v>24.990422679095886</v>
      </c>
    </row>
    <row r="55" spans="1:16" ht="15" customHeight="1">
      <c r="A55" s="17" t="s">
        <v>22</v>
      </c>
      <c r="B55" s="17">
        <v>4</v>
      </c>
      <c r="C55" s="35">
        <v>214.44</v>
      </c>
      <c r="D55" s="36">
        <v>240.76</v>
      </c>
      <c r="E55" s="37">
        <v>238.49</v>
      </c>
      <c r="F55" s="36">
        <v>239.13</v>
      </c>
      <c r="G55" s="37">
        <v>242.05</v>
      </c>
      <c r="H55" s="37">
        <v>246.38</v>
      </c>
      <c r="I55" s="19" t="s">
        <v>19</v>
      </c>
      <c r="J55" s="44">
        <v>255.38</v>
      </c>
      <c r="K55" s="44">
        <v>266.21</v>
      </c>
      <c r="L55" s="44">
        <v>272.17</v>
      </c>
      <c r="M55" s="44">
        <v>273.62</v>
      </c>
      <c r="N55" s="79">
        <v>280.66</v>
      </c>
      <c r="O55" s="33">
        <f t="shared" si="0"/>
        <v>2.5729113368905985</v>
      </c>
      <c r="P55" s="34">
        <f t="shared" si="1"/>
        <v>30.880432755083007</v>
      </c>
    </row>
    <row r="56" spans="1:16" ht="15" customHeight="1">
      <c r="A56" s="17" t="s">
        <v>22</v>
      </c>
      <c r="B56" s="17">
        <v>5</v>
      </c>
      <c r="C56" s="80">
        <v>233.4</v>
      </c>
      <c r="D56" s="19" t="s">
        <v>19</v>
      </c>
      <c r="E56" s="19" t="s">
        <v>19</v>
      </c>
      <c r="F56" s="36">
        <v>252.52</v>
      </c>
      <c r="G56" s="19" t="s">
        <v>19</v>
      </c>
      <c r="H56" s="19" t="s">
        <v>19</v>
      </c>
      <c r="I56" s="19" t="s">
        <v>19</v>
      </c>
      <c r="J56" s="19" t="s">
        <v>19</v>
      </c>
      <c r="K56" s="44">
        <v>280.15</v>
      </c>
      <c r="L56" s="19" t="s">
        <v>19</v>
      </c>
      <c r="M56" s="32">
        <v>263.54</v>
      </c>
      <c r="N56" s="60" t="s">
        <v>19</v>
      </c>
      <c r="O56" s="33" t="s">
        <v>20</v>
      </c>
      <c r="P56" s="34" t="s">
        <v>20</v>
      </c>
    </row>
    <row r="57" spans="1:16" ht="15">
      <c r="A57" s="25" t="s">
        <v>22</v>
      </c>
      <c r="B57" s="25"/>
      <c r="C57" s="38">
        <v>228.64</v>
      </c>
      <c r="D57" s="39">
        <v>246.11</v>
      </c>
      <c r="E57" s="40">
        <v>247.34</v>
      </c>
      <c r="F57" s="39">
        <v>247.49</v>
      </c>
      <c r="G57" s="40">
        <v>256.41</v>
      </c>
      <c r="H57" s="40">
        <v>257.99</v>
      </c>
      <c r="I57" s="40">
        <v>264.44</v>
      </c>
      <c r="J57" s="40">
        <v>262.38</v>
      </c>
      <c r="K57" s="40">
        <v>274.13</v>
      </c>
      <c r="L57" s="40">
        <v>282.9</v>
      </c>
      <c r="M57" s="40">
        <v>275.03</v>
      </c>
      <c r="N57" s="64">
        <v>291.19</v>
      </c>
      <c r="O57" s="41">
        <f t="shared" si="0"/>
        <v>5.875722648438369</v>
      </c>
      <c r="P57" s="42">
        <f t="shared" si="1"/>
        <v>27.357417774667596</v>
      </c>
    </row>
    <row r="58" spans="1:16" ht="15">
      <c r="A58" s="17" t="s">
        <v>23</v>
      </c>
      <c r="B58" s="17">
        <v>1</v>
      </c>
      <c r="C58" s="81">
        <v>221.03</v>
      </c>
      <c r="D58" s="36">
        <v>215.63</v>
      </c>
      <c r="E58" s="19" t="s">
        <v>19</v>
      </c>
      <c r="F58" s="36">
        <v>233.62</v>
      </c>
      <c r="G58" s="19" t="s">
        <v>19</v>
      </c>
      <c r="H58" s="44">
        <v>229.73</v>
      </c>
      <c r="I58" s="44">
        <v>233</v>
      </c>
      <c r="J58" s="44">
        <v>252.09</v>
      </c>
      <c r="K58" s="44">
        <v>264.54</v>
      </c>
      <c r="L58" s="44">
        <v>283.09</v>
      </c>
      <c r="M58" s="44">
        <v>264.56</v>
      </c>
      <c r="N58" s="79">
        <v>270.91</v>
      </c>
      <c r="O58" s="33">
        <f t="shared" si="0"/>
        <v>2.4002116722104745</v>
      </c>
      <c r="P58" s="34">
        <f t="shared" si="1"/>
        <v>22.567072343120856</v>
      </c>
    </row>
    <row r="59" spans="1:16" ht="15">
      <c r="A59" s="17" t="s">
        <v>23</v>
      </c>
      <c r="B59" s="17">
        <v>2</v>
      </c>
      <c r="C59" s="35">
        <v>227.51</v>
      </c>
      <c r="D59" s="36">
        <v>241.31</v>
      </c>
      <c r="E59" s="37">
        <v>252.05</v>
      </c>
      <c r="F59" s="36">
        <v>251.51</v>
      </c>
      <c r="G59" s="37">
        <v>248.77</v>
      </c>
      <c r="H59" s="37">
        <v>249.5</v>
      </c>
      <c r="I59" s="37">
        <v>266.05</v>
      </c>
      <c r="J59" s="37">
        <v>248.84</v>
      </c>
      <c r="K59" s="37">
        <v>271.53</v>
      </c>
      <c r="L59" s="37">
        <v>276.33</v>
      </c>
      <c r="M59" s="37">
        <v>280.33</v>
      </c>
      <c r="N59" s="62">
        <v>297.89</v>
      </c>
      <c r="O59" s="33">
        <f t="shared" si="0"/>
        <v>6.2640459458495314</v>
      </c>
      <c r="P59" s="34">
        <f t="shared" si="1"/>
        <v>30.934903960265473</v>
      </c>
    </row>
    <row r="60" spans="1:16" ht="15">
      <c r="A60" s="17" t="s">
        <v>23</v>
      </c>
      <c r="B60" s="17">
        <v>3</v>
      </c>
      <c r="C60" s="35">
        <v>232.24</v>
      </c>
      <c r="D60" s="36">
        <v>250.07</v>
      </c>
      <c r="E60" s="37">
        <v>254.01</v>
      </c>
      <c r="F60" s="36">
        <v>252.3</v>
      </c>
      <c r="G60" s="37">
        <v>261.88</v>
      </c>
      <c r="H60" s="37">
        <v>257.97</v>
      </c>
      <c r="I60" s="37">
        <v>277.84</v>
      </c>
      <c r="J60" s="37">
        <v>269.19</v>
      </c>
      <c r="K60" s="37">
        <v>286.53</v>
      </c>
      <c r="L60" s="37">
        <v>286.42</v>
      </c>
      <c r="M60" s="37">
        <v>290.78</v>
      </c>
      <c r="N60" s="62">
        <v>303.3</v>
      </c>
      <c r="O60" s="33">
        <f t="shared" si="0"/>
        <v>4.305660636907646</v>
      </c>
      <c r="P60" s="34">
        <f t="shared" si="1"/>
        <v>30.59765759559076</v>
      </c>
    </row>
    <row r="61" spans="1:16" ht="15">
      <c r="A61" s="17" t="s">
        <v>23</v>
      </c>
      <c r="B61" s="17">
        <v>4</v>
      </c>
      <c r="C61" s="35">
        <v>220.23</v>
      </c>
      <c r="D61" s="36">
        <v>236.67</v>
      </c>
      <c r="E61" s="37">
        <v>230.78</v>
      </c>
      <c r="F61" s="36">
        <v>244.68</v>
      </c>
      <c r="G61" s="37">
        <v>246.15</v>
      </c>
      <c r="H61" s="37">
        <v>249.83</v>
      </c>
      <c r="I61" s="37">
        <v>254.52</v>
      </c>
      <c r="J61" s="37">
        <v>255.08</v>
      </c>
      <c r="K61" s="37">
        <v>272.24</v>
      </c>
      <c r="L61" s="37">
        <v>272.54</v>
      </c>
      <c r="M61" s="37">
        <v>279.42</v>
      </c>
      <c r="N61" s="62">
        <v>277.16</v>
      </c>
      <c r="O61" s="33">
        <f t="shared" si="0"/>
        <v>-0.8088182664089771</v>
      </c>
      <c r="P61" s="34">
        <f t="shared" si="1"/>
        <v>25.850247468555622</v>
      </c>
    </row>
    <row r="62" spans="1:16" ht="15" customHeight="1">
      <c r="A62" s="17" t="s">
        <v>23</v>
      </c>
      <c r="B62" s="17">
        <v>5</v>
      </c>
      <c r="C62" s="31">
        <v>228.75</v>
      </c>
      <c r="D62" s="19" t="s">
        <v>19</v>
      </c>
      <c r="E62" s="19" t="s">
        <v>19</v>
      </c>
      <c r="F62" s="36">
        <v>245.93</v>
      </c>
      <c r="G62" s="19" t="s">
        <v>19</v>
      </c>
      <c r="H62" s="44">
        <v>250.99</v>
      </c>
      <c r="I62" s="19" t="s">
        <v>19</v>
      </c>
      <c r="J62" s="44">
        <v>242.67</v>
      </c>
      <c r="K62" s="19" t="s">
        <v>19</v>
      </c>
      <c r="L62" s="32">
        <v>257.78</v>
      </c>
      <c r="M62" s="32">
        <v>277.72</v>
      </c>
      <c r="N62" s="60" t="s">
        <v>19</v>
      </c>
      <c r="O62" s="33" t="s">
        <v>20</v>
      </c>
      <c r="P62" s="34" t="s">
        <v>20</v>
      </c>
    </row>
    <row r="63" spans="1:16" ht="15" customHeight="1">
      <c r="A63" s="25" t="s">
        <v>23</v>
      </c>
      <c r="B63" s="25"/>
      <c r="C63" s="38">
        <v>229.1</v>
      </c>
      <c r="D63" s="39">
        <v>245.55</v>
      </c>
      <c r="E63" s="40">
        <v>250.73</v>
      </c>
      <c r="F63" s="39">
        <v>250.65</v>
      </c>
      <c r="G63" s="40">
        <v>255.95</v>
      </c>
      <c r="H63" s="40">
        <v>253.81</v>
      </c>
      <c r="I63" s="40">
        <v>273.38</v>
      </c>
      <c r="J63" s="40">
        <v>266.04</v>
      </c>
      <c r="K63" s="40">
        <v>281.06</v>
      </c>
      <c r="L63" s="40">
        <v>282.1</v>
      </c>
      <c r="M63" s="40">
        <v>286.5</v>
      </c>
      <c r="N63" s="64">
        <v>298.06</v>
      </c>
      <c r="O63" s="41">
        <f t="shared" si="0"/>
        <v>4.034904013961608</v>
      </c>
      <c r="P63" s="42">
        <f t="shared" si="1"/>
        <v>30.100392841553912</v>
      </c>
    </row>
    <row r="64" spans="1:16" ht="15">
      <c r="A64" s="17" t="s">
        <v>24</v>
      </c>
      <c r="B64" s="17">
        <v>1</v>
      </c>
      <c r="C64" s="35">
        <v>176.41</v>
      </c>
      <c r="D64" s="36">
        <v>178.54</v>
      </c>
      <c r="E64" s="37">
        <v>181.58</v>
      </c>
      <c r="F64" s="36">
        <v>185.78</v>
      </c>
      <c r="G64" s="37">
        <v>187.19</v>
      </c>
      <c r="H64" s="37">
        <v>186.41</v>
      </c>
      <c r="I64" s="37">
        <v>195.93</v>
      </c>
      <c r="J64" s="37">
        <v>202.26</v>
      </c>
      <c r="K64" s="37">
        <v>208.57</v>
      </c>
      <c r="L64" s="37">
        <v>222.78</v>
      </c>
      <c r="M64" s="37">
        <v>239.13</v>
      </c>
      <c r="N64" s="62">
        <v>240.85</v>
      </c>
      <c r="O64" s="33">
        <f t="shared" si="0"/>
        <v>0.7192740350437106</v>
      </c>
      <c r="P64" s="34">
        <f t="shared" si="1"/>
        <v>36.52854146590329</v>
      </c>
    </row>
    <row r="65" spans="1:16" ht="15">
      <c r="A65" s="17" t="s">
        <v>24</v>
      </c>
      <c r="B65" s="17">
        <v>2</v>
      </c>
      <c r="C65" s="45">
        <v>195.9</v>
      </c>
      <c r="D65" s="36">
        <v>205.66</v>
      </c>
      <c r="E65" s="37">
        <v>210.53</v>
      </c>
      <c r="F65" s="36">
        <v>211.66</v>
      </c>
      <c r="G65" s="37">
        <v>205.23</v>
      </c>
      <c r="H65" s="37">
        <v>203.02</v>
      </c>
      <c r="I65" s="37">
        <v>218.15</v>
      </c>
      <c r="J65" s="37">
        <v>223.83</v>
      </c>
      <c r="K65" s="37">
        <v>234.04</v>
      </c>
      <c r="L65" s="37">
        <v>244.36</v>
      </c>
      <c r="M65" s="37">
        <v>259.46</v>
      </c>
      <c r="N65" s="62">
        <v>261.85</v>
      </c>
      <c r="O65" s="33">
        <f t="shared" si="0"/>
        <v>0.9211439142835331</v>
      </c>
      <c r="P65" s="34">
        <f t="shared" si="1"/>
        <v>33.66513527309854</v>
      </c>
    </row>
    <row r="66" spans="1:16" ht="15">
      <c r="A66" s="17" t="s">
        <v>24</v>
      </c>
      <c r="B66" s="17">
        <v>3</v>
      </c>
      <c r="C66" s="45">
        <v>195</v>
      </c>
      <c r="D66" s="36">
        <v>208.62</v>
      </c>
      <c r="E66" s="37">
        <v>207.9</v>
      </c>
      <c r="F66" s="36">
        <v>212.74</v>
      </c>
      <c r="G66" s="37">
        <v>211.54</v>
      </c>
      <c r="H66" s="37">
        <v>214.68</v>
      </c>
      <c r="I66" s="37">
        <v>231.9</v>
      </c>
      <c r="J66" s="37">
        <v>237.94</v>
      </c>
      <c r="K66" s="37">
        <v>242.91</v>
      </c>
      <c r="L66" s="37">
        <v>248.76</v>
      </c>
      <c r="M66" s="37">
        <v>255.98</v>
      </c>
      <c r="N66" s="62">
        <v>260.7</v>
      </c>
      <c r="O66" s="33">
        <f t="shared" si="0"/>
        <v>1.8438940542229858</v>
      </c>
      <c r="P66" s="34">
        <f t="shared" si="1"/>
        <v>33.69230769230768</v>
      </c>
    </row>
    <row r="67" spans="1:16" ht="15">
      <c r="A67" s="25" t="s">
        <v>24</v>
      </c>
      <c r="B67" s="25"/>
      <c r="C67" s="46">
        <v>188.93</v>
      </c>
      <c r="D67" s="39">
        <v>199.51</v>
      </c>
      <c r="E67" s="40">
        <v>201.5</v>
      </c>
      <c r="F67" s="39">
        <v>204.98</v>
      </c>
      <c r="G67" s="40">
        <v>202.65</v>
      </c>
      <c r="H67" s="40">
        <v>204.37</v>
      </c>
      <c r="I67" s="40">
        <v>217.87</v>
      </c>
      <c r="J67" s="40">
        <v>223.35</v>
      </c>
      <c r="K67" s="40">
        <v>226.56</v>
      </c>
      <c r="L67" s="40">
        <v>238.03</v>
      </c>
      <c r="M67" s="40">
        <v>252.34</v>
      </c>
      <c r="N67" s="64">
        <v>255.8</v>
      </c>
      <c r="O67" s="48">
        <f t="shared" si="0"/>
        <v>1.3711658872949073</v>
      </c>
      <c r="P67" s="49">
        <f t="shared" si="1"/>
        <v>35.394061292542204</v>
      </c>
    </row>
    <row r="68" spans="1:16" ht="15" customHeight="1">
      <c r="A68" s="50" t="s">
        <v>29</v>
      </c>
      <c r="B68" s="68"/>
      <c r="C68" s="51">
        <v>205.41</v>
      </c>
      <c r="D68" s="52">
        <v>223.18</v>
      </c>
      <c r="E68" s="51">
        <v>225.74</v>
      </c>
      <c r="F68" s="52">
        <v>227.26</v>
      </c>
      <c r="G68" s="51">
        <v>233.48</v>
      </c>
      <c r="H68" s="51">
        <v>232.87</v>
      </c>
      <c r="I68" s="51">
        <v>245.12</v>
      </c>
      <c r="J68" s="51">
        <v>241.33</v>
      </c>
      <c r="K68" s="53">
        <v>249.59</v>
      </c>
      <c r="L68" s="53">
        <v>257.85</v>
      </c>
      <c r="M68" s="53">
        <v>267.85</v>
      </c>
      <c r="N68" s="53">
        <v>275.92</v>
      </c>
      <c r="O68" s="54">
        <f t="shared" si="0"/>
        <v>3.012880343475814</v>
      </c>
      <c r="P68" s="55">
        <f t="shared" si="1"/>
        <v>34.32646901319313</v>
      </c>
    </row>
    <row r="69" spans="1:16" ht="15" customHeight="1">
      <c r="A69" s="56"/>
      <c r="B69" s="56"/>
      <c r="C69" s="57" t="s">
        <v>30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P69" s="58"/>
    </row>
    <row r="70" spans="1:16" ht="15" customHeight="1">
      <c r="A70" s="17" t="s">
        <v>21</v>
      </c>
      <c r="B70" s="17">
        <v>2</v>
      </c>
      <c r="C70" s="69" t="s">
        <v>19</v>
      </c>
      <c r="D70" s="70" t="s">
        <v>19</v>
      </c>
      <c r="E70" s="70" t="s">
        <v>19</v>
      </c>
      <c r="F70" s="70" t="s">
        <v>19</v>
      </c>
      <c r="G70" s="70" t="s">
        <v>19</v>
      </c>
      <c r="H70" s="70" t="s">
        <v>19</v>
      </c>
      <c r="I70" s="70" t="s">
        <v>19</v>
      </c>
      <c r="J70" s="70" t="s">
        <v>19</v>
      </c>
      <c r="K70" s="82">
        <v>259.18</v>
      </c>
      <c r="L70" s="82">
        <v>287.64</v>
      </c>
      <c r="M70" s="19" t="s">
        <v>19</v>
      </c>
      <c r="N70" s="60" t="s">
        <v>19</v>
      </c>
      <c r="O70" s="33" t="s">
        <v>20</v>
      </c>
      <c r="P70" s="34" t="s">
        <v>20</v>
      </c>
    </row>
    <row r="71" spans="1:16" ht="15">
      <c r="A71" s="17" t="s">
        <v>21</v>
      </c>
      <c r="B71" s="17">
        <v>3</v>
      </c>
      <c r="C71" s="61">
        <v>293.67</v>
      </c>
      <c r="D71" s="20">
        <v>265.25</v>
      </c>
      <c r="E71" s="43">
        <v>264.27</v>
      </c>
      <c r="F71" s="20">
        <v>284.15</v>
      </c>
      <c r="G71" s="43">
        <v>270.62</v>
      </c>
      <c r="H71" s="43">
        <v>280.74</v>
      </c>
      <c r="I71" s="43">
        <v>308.82</v>
      </c>
      <c r="J71" s="43">
        <v>290.29</v>
      </c>
      <c r="K71" s="43">
        <v>295.26</v>
      </c>
      <c r="L71" s="43">
        <v>300.23</v>
      </c>
      <c r="M71" s="43">
        <v>314.34</v>
      </c>
      <c r="N71" s="83">
        <v>348.28</v>
      </c>
      <c r="O71" s="33">
        <f t="shared" si="0"/>
        <v>10.797225933702364</v>
      </c>
      <c r="P71" s="34">
        <f t="shared" si="1"/>
        <v>18.595702659447653</v>
      </c>
    </row>
    <row r="72" spans="1:16" ht="15">
      <c r="A72" s="17" t="s">
        <v>21</v>
      </c>
      <c r="B72" s="17">
        <v>4</v>
      </c>
      <c r="C72" s="18" t="s">
        <v>19</v>
      </c>
      <c r="D72" s="19" t="s">
        <v>19</v>
      </c>
      <c r="E72" s="19" t="s">
        <v>19</v>
      </c>
      <c r="F72" s="19" t="s">
        <v>19</v>
      </c>
      <c r="G72" s="19" t="s">
        <v>19</v>
      </c>
      <c r="H72" s="44">
        <v>258</v>
      </c>
      <c r="I72" s="19" t="s">
        <v>19</v>
      </c>
      <c r="J72" s="19" t="s">
        <v>19</v>
      </c>
      <c r="K72" s="19" t="s">
        <v>19</v>
      </c>
      <c r="L72" s="19" t="s">
        <v>19</v>
      </c>
      <c r="M72" s="44">
        <v>295.4</v>
      </c>
      <c r="N72" s="79">
        <v>311.36</v>
      </c>
      <c r="O72" s="33">
        <f t="shared" si="0"/>
        <v>5.4028436018957535</v>
      </c>
      <c r="P72" s="34" t="s">
        <v>20</v>
      </c>
    </row>
    <row r="73" spans="1:16" ht="15">
      <c r="A73" s="25" t="s">
        <v>21</v>
      </c>
      <c r="B73" s="25"/>
      <c r="C73" s="72">
        <v>290.62</v>
      </c>
      <c r="D73" s="28">
        <v>259.83</v>
      </c>
      <c r="E73" s="47">
        <v>255.55</v>
      </c>
      <c r="F73" s="28">
        <v>279.49</v>
      </c>
      <c r="G73" s="47">
        <v>264.54</v>
      </c>
      <c r="H73" s="47">
        <v>270.71</v>
      </c>
      <c r="I73" s="47">
        <v>293.38</v>
      </c>
      <c r="J73" s="47">
        <v>284.32</v>
      </c>
      <c r="K73" s="47">
        <v>286.26</v>
      </c>
      <c r="L73" s="47">
        <v>295.75</v>
      </c>
      <c r="M73" s="47">
        <v>306.84</v>
      </c>
      <c r="N73" s="84">
        <v>337.86</v>
      </c>
      <c r="O73" s="41">
        <f t="shared" si="0"/>
        <v>10.109503324208077</v>
      </c>
      <c r="P73" s="42">
        <f t="shared" si="1"/>
        <v>16.25490331016448</v>
      </c>
    </row>
    <row r="74" spans="1:16" ht="15">
      <c r="A74" s="65" t="s">
        <v>22</v>
      </c>
      <c r="B74" s="65">
        <v>1</v>
      </c>
      <c r="C74" s="18" t="s">
        <v>19</v>
      </c>
      <c r="D74" s="85" t="s">
        <v>20</v>
      </c>
      <c r="E74" s="43">
        <v>269.73</v>
      </c>
      <c r="F74" s="19" t="s">
        <v>19</v>
      </c>
      <c r="G74" s="19" t="s">
        <v>19</v>
      </c>
      <c r="H74" s="19" t="s">
        <v>19</v>
      </c>
      <c r="I74" s="19" t="s">
        <v>20</v>
      </c>
      <c r="J74" s="19" t="s">
        <v>19</v>
      </c>
      <c r="K74" s="19" t="s">
        <v>19</v>
      </c>
      <c r="L74" s="19" t="s">
        <v>19</v>
      </c>
      <c r="M74" s="19" t="s">
        <v>19</v>
      </c>
      <c r="N74" s="60" t="s">
        <v>19</v>
      </c>
      <c r="O74" s="33" t="s">
        <v>20</v>
      </c>
      <c r="P74" s="34" t="s">
        <v>20</v>
      </c>
    </row>
    <row r="75" spans="1:16" ht="15">
      <c r="A75" s="17" t="s">
        <v>22</v>
      </c>
      <c r="B75" s="17">
        <v>2</v>
      </c>
      <c r="C75" s="18" t="s">
        <v>19</v>
      </c>
      <c r="D75" s="20">
        <v>260.2</v>
      </c>
      <c r="E75" s="43">
        <v>252.24</v>
      </c>
      <c r="F75" s="20">
        <v>263.04</v>
      </c>
      <c r="G75" s="43">
        <v>251.93</v>
      </c>
      <c r="H75" s="43">
        <v>263.58</v>
      </c>
      <c r="I75" s="43">
        <v>297.26</v>
      </c>
      <c r="J75" s="43">
        <v>282.14</v>
      </c>
      <c r="K75" s="43">
        <v>263.51</v>
      </c>
      <c r="L75" s="43">
        <v>271.58</v>
      </c>
      <c r="M75" s="43">
        <v>265.99</v>
      </c>
      <c r="N75" s="83">
        <v>278.92</v>
      </c>
      <c r="O75" s="33">
        <f aca="true" t="shared" si="2" ref="O75:O92">N75/M75*100-100</f>
        <v>4.861085003195626</v>
      </c>
      <c r="P75" s="34" t="s">
        <v>20</v>
      </c>
    </row>
    <row r="76" spans="1:16" ht="15" customHeight="1">
      <c r="A76" s="17" t="s">
        <v>22</v>
      </c>
      <c r="B76" s="17">
        <v>3</v>
      </c>
      <c r="C76" s="45">
        <v>255.92</v>
      </c>
      <c r="D76" s="20">
        <v>268.63</v>
      </c>
      <c r="E76" s="43">
        <v>257.86</v>
      </c>
      <c r="F76" s="20">
        <v>269.79</v>
      </c>
      <c r="G76" s="43">
        <v>269.18</v>
      </c>
      <c r="H76" s="37">
        <v>268.6</v>
      </c>
      <c r="I76" s="37">
        <v>277.42</v>
      </c>
      <c r="J76" s="37">
        <v>272.56</v>
      </c>
      <c r="K76" s="37">
        <v>282.99</v>
      </c>
      <c r="L76" s="37">
        <v>283.68</v>
      </c>
      <c r="M76" s="37">
        <v>290.21</v>
      </c>
      <c r="N76" s="62">
        <v>300.1</v>
      </c>
      <c r="O76" s="33">
        <f t="shared" si="2"/>
        <v>3.4078770545467307</v>
      </c>
      <c r="P76" s="34">
        <f aca="true" t="shared" si="3" ref="P76:P92">N76/C76*100-100</f>
        <v>17.263207252266355</v>
      </c>
    </row>
    <row r="77" spans="1:16" ht="15">
      <c r="A77" s="17" t="s">
        <v>22</v>
      </c>
      <c r="B77" s="17">
        <v>4</v>
      </c>
      <c r="C77" s="45">
        <v>246.18</v>
      </c>
      <c r="D77" s="20">
        <v>250.73</v>
      </c>
      <c r="E77" s="43">
        <v>248.46</v>
      </c>
      <c r="F77" s="20">
        <v>261.01</v>
      </c>
      <c r="G77" s="43">
        <v>256.05</v>
      </c>
      <c r="H77" s="43">
        <v>255.25</v>
      </c>
      <c r="I77" s="43">
        <v>261.81</v>
      </c>
      <c r="J77" s="43">
        <v>271.26</v>
      </c>
      <c r="K77" s="43">
        <v>275.77</v>
      </c>
      <c r="L77" s="43">
        <v>284.76</v>
      </c>
      <c r="M77" s="43">
        <v>289.07</v>
      </c>
      <c r="N77" s="83">
        <v>294.03</v>
      </c>
      <c r="O77" s="33">
        <f t="shared" si="2"/>
        <v>1.7158473726087067</v>
      </c>
      <c r="P77" s="34">
        <f t="shared" si="3"/>
        <v>19.43699731903483</v>
      </c>
    </row>
    <row r="78" spans="1:16" ht="15">
      <c r="A78" s="17" t="s">
        <v>22</v>
      </c>
      <c r="B78" s="17">
        <v>5</v>
      </c>
      <c r="C78" s="18" t="s">
        <v>19</v>
      </c>
      <c r="D78" s="70" t="s">
        <v>19</v>
      </c>
      <c r="E78" s="70" t="s">
        <v>19</v>
      </c>
      <c r="F78" s="70" t="s">
        <v>19</v>
      </c>
      <c r="G78" s="70" t="s">
        <v>19</v>
      </c>
      <c r="H78" s="70" t="s">
        <v>19</v>
      </c>
      <c r="I78" s="70" t="s">
        <v>19</v>
      </c>
      <c r="J78" s="70" t="s">
        <v>19</v>
      </c>
      <c r="K78" s="70" t="s">
        <v>19</v>
      </c>
      <c r="L78" s="70" t="s">
        <v>19</v>
      </c>
      <c r="M78" s="43">
        <v>274.66</v>
      </c>
      <c r="N78" s="71" t="s">
        <v>19</v>
      </c>
      <c r="O78" s="33" t="s">
        <v>20</v>
      </c>
      <c r="P78" s="34" t="s">
        <v>20</v>
      </c>
    </row>
    <row r="79" spans="1:16" ht="15">
      <c r="A79" s="25" t="s">
        <v>22</v>
      </c>
      <c r="B79" s="25"/>
      <c r="C79" s="38">
        <v>253.78</v>
      </c>
      <c r="D79" s="28">
        <v>263.63</v>
      </c>
      <c r="E79" s="47">
        <v>255.76</v>
      </c>
      <c r="F79" s="28">
        <v>266.43</v>
      </c>
      <c r="G79" s="47">
        <v>263.41</v>
      </c>
      <c r="H79" s="47">
        <v>264.62</v>
      </c>
      <c r="I79" s="47">
        <v>276.2</v>
      </c>
      <c r="J79" s="47">
        <v>273.06</v>
      </c>
      <c r="K79" s="47">
        <v>277.65</v>
      </c>
      <c r="L79" s="47">
        <v>282.8</v>
      </c>
      <c r="M79" s="47">
        <v>287.51</v>
      </c>
      <c r="N79" s="84">
        <v>296.79</v>
      </c>
      <c r="O79" s="41">
        <f t="shared" si="2"/>
        <v>3.2277138186497893</v>
      </c>
      <c r="P79" s="42">
        <f t="shared" si="3"/>
        <v>16.9477500197021</v>
      </c>
    </row>
    <row r="80" spans="1:16" ht="15">
      <c r="A80" s="17" t="s">
        <v>23</v>
      </c>
      <c r="B80" s="17">
        <v>1</v>
      </c>
      <c r="C80" s="69" t="s">
        <v>19</v>
      </c>
      <c r="D80" s="19" t="s">
        <v>19</v>
      </c>
      <c r="E80" s="19" t="s">
        <v>19</v>
      </c>
      <c r="F80" s="19" t="s">
        <v>19</v>
      </c>
      <c r="G80" s="43">
        <v>203.36</v>
      </c>
      <c r="H80" s="43">
        <v>205.19</v>
      </c>
      <c r="I80" s="43">
        <v>164.87</v>
      </c>
      <c r="J80" s="19" t="s">
        <v>19</v>
      </c>
      <c r="K80" s="19" t="s">
        <v>19</v>
      </c>
      <c r="L80" s="19" t="s">
        <v>19</v>
      </c>
      <c r="M80" s="19" t="s">
        <v>19</v>
      </c>
      <c r="N80" s="60" t="s">
        <v>19</v>
      </c>
      <c r="O80" s="33" t="s">
        <v>20</v>
      </c>
      <c r="P80" s="34" t="s">
        <v>20</v>
      </c>
    </row>
    <row r="81" spans="1:16" ht="15">
      <c r="A81" s="17" t="s">
        <v>23</v>
      </c>
      <c r="B81" s="17">
        <v>2</v>
      </c>
      <c r="C81" s="45">
        <v>222.27</v>
      </c>
      <c r="D81" s="20">
        <v>233.38</v>
      </c>
      <c r="E81" s="43">
        <v>243.55</v>
      </c>
      <c r="F81" s="20">
        <v>241.1</v>
      </c>
      <c r="G81" s="43">
        <v>242.29</v>
      </c>
      <c r="H81" s="43">
        <v>242.96</v>
      </c>
      <c r="I81" s="43">
        <v>230.97</v>
      </c>
      <c r="J81" s="43">
        <v>236.39</v>
      </c>
      <c r="K81" s="43">
        <v>252.31</v>
      </c>
      <c r="L81" s="37">
        <v>257.9</v>
      </c>
      <c r="M81" s="37">
        <v>258.37</v>
      </c>
      <c r="N81" s="62">
        <v>282.96</v>
      </c>
      <c r="O81" s="33">
        <f t="shared" si="2"/>
        <v>9.517358826489144</v>
      </c>
      <c r="P81" s="34">
        <f t="shared" si="3"/>
        <v>27.30462950465649</v>
      </c>
    </row>
    <row r="82" spans="1:16" ht="15">
      <c r="A82" s="17" t="s">
        <v>23</v>
      </c>
      <c r="B82" s="17">
        <v>3</v>
      </c>
      <c r="C82" s="45">
        <v>234.38</v>
      </c>
      <c r="D82" s="20">
        <v>248.9</v>
      </c>
      <c r="E82" s="43">
        <v>247.75</v>
      </c>
      <c r="F82" s="20">
        <v>250.42</v>
      </c>
      <c r="G82" s="43">
        <v>254.21</v>
      </c>
      <c r="H82" s="43">
        <v>258.32</v>
      </c>
      <c r="I82" s="43">
        <v>265.26</v>
      </c>
      <c r="J82" s="43">
        <v>268.91</v>
      </c>
      <c r="K82" s="43">
        <v>277.41</v>
      </c>
      <c r="L82" s="43">
        <v>276.07</v>
      </c>
      <c r="M82" s="37">
        <v>281.9</v>
      </c>
      <c r="N82" s="62">
        <v>294.8</v>
      </c>
      <c r="O82" s="33">
        <f t="shared" si="2"/>
        <v>4.57609081234483</v>
      </c>
      <c r="P82" s="34">
        <f t="shared" si="3"/>
        <v>25.77865005546549</v>
      </c>
    </row>
    <row r="83" spans="1:16" ht="15">
      <c r="A83" s="17" t="s">
        <v>23</v>
      </c>
      <c r="B83" s="17">
        <v>4</v>
      </c>
      <c r="C83" s="45">
        <v>227.97</v>
      </c>
      <c r="D83" s="20">
        <v>244.18</v>
      </c>
      <c r="E83" s="43">
        <v>234.91</v>
      </c>
      <c r="F83" s="20">
        <v>247.23</v>
      </c>
      <c r="G83" s="43">
        <v>251.58</v>
      </c>
      <c r="H83" s="43">
        <v>250.44</v>
      </c>
      <c r="I83" s="43">
        <v>256.27</v>
      </c>
      <c r="J83" s="43">
        <v>268.42</v>
      </c>
      <c r="K83" s="43">
        <v>270.82</v>
      </c>
      <c r="L83" s="43">
        <v>275.77</v>
      </c>
      <c r="M83" s="43">
        <v>272.28</v>
      </c>
      <c r="N83" s="83">
        <v>286.67</v>
      </c>
      <c r="O83" s="33">
        <f t="shared" si="2"/>
        <v>5.285000734537988</v>
      </c>
      <c r="P83" s="34">
        <f t="shared" si="3"/>
        <v>25.749002061674787</v>
      </c>
    </row>
    <row r="84" spans="1:16" ht="15">
      <c r="A84" s="17" t="s">
        <v>23</v>
      </c>
      <c r="B84" s="17">
        <v>5</v>
      </c>
      <c r="C84" s="31">
        <v>228.84</v>
      </c>
      <c r="D84" s="70" t="s">
        <v>19</v>
      </c>
      <c r="E84" s="76" t="s">
        <v>20</v>
      </c>
      <c r="F84" s="70" t="s">
        <v>19</v>
      </c>
      <c r="G84" s="70" t="s">
        <v>19</v>
      </c>
      <c r="H84" s="70" t="s">
        <v>19</v>
      </c>
      <c r="I84" s="70" t="s">
        <v>19</v>
      </c>
      <c r="J84" s="70" t="s">
        <v>19</v>
      </c>
      <c r="K84" s="70" t="s">
        <v>19</v>
      </c>
      <c r="L84" s="70" t="s">
        <v>19</v>
      </c>
      <c r="M84" s="70" t="s">
        <v>19</v>
      </c>
      <c r="N84" s="71" t="s">
        <v>19</v>
      </c>
      <c r="O84" s="33" t="s">
        <v>20</v>
      </c>
      <c r="P84" s="34" t="s">
        <v>20</v>
      </c>
    </row>
    <row r="85" spans="1:16" ht="15">
      <c r="A85" s="25" t="s">
        <v>23</v>
      </c>
      <c r="B85" s="25"/>
      <c r="C85" s="38">
        <v>230.86</v>
      </c>
      <c r="D85" s="28">
        <v>245.01</v>
      </c>
      <c r="E85" s="47">
        <v>245.26</v>
      </c>
      <c r="F85" s="28">
        <v>247.63</v>
      </c>
      <c r="G85" s="47">
        <v>251.12</v>
      </c>
      <c r="H85" s="47">
        <v>252.38</v>
      </c>
      <c r="I85" s="47">
        <v>258.94</v>
      </c>
      <c r="J85" s="47">
        <v>266.11</v>
      </c>
      <c r="K85" s="47">
        <v>271.67</v>
      </c>
      <c r="L85" s="47">
        <v>274.01</v>
      </c>
      <c r="M85" s="47">
        <v>277.13</v>
      </c>
      <c r="N85" s="84">
        <v>290.64</v>
      </c>
      <c r="O85" s="41">
        <f t="shared" si="2"/>
        <v>4.874968426370302</v>
      </c>
      <c r="P85" s="42">
        <f t="shared" si="3"/>
        <v>25.894481503941776</v>
      </c>
    </row>
    <row r="86" spans="1:16" ht="15">
      <c r="A86" s="17" t="s">
        <v>24</v>
      </c>
      <c r="B86" s="17">
        <v>1</v>
      </c>
      <c r="C86" s="45">
        <v>156.66</v>
      </c>
      <c r="D86" s="20">
        <v>175.68</v>
      </c>
      <c r="E86" s="43">
        <v>167.82</v>
      </c>
      <c r="F86" s="20">
        <v>178.85</v>
      </c>
      <c r="G86" s="43">
        <v>172.04</v>
      </c>
      <c r="H86" s="43">
        <v>159.17</v>
      </c>
      <c r="I86" s="43">
        <v>186.22</v>
      </c>
      <c r="J86" s="43">
        <v>182.87</v>
      </c>
      <c r="K86" s="43">
        <v>197.76</v>
      </c>
      <c r="L86" s="43">
        <v>195.92</v>
      </c>
      <c r="M86" s="43">
        <v>201.65</v>
      </c>
      <c r="N86" s="83">
        <v>199.33</v>
      </c>
      <c r="O86" s="33">
        <f t="shared" si="2"/>
        <v>-1.1505083064716075</v>
      </c>
      <c r="P86" s="34">
        <f t="shared" si="3"/>
        <v>27.237329248053115</v>
      </c>
    </row>
    <row r="87" spans="1:16" ht="15">
      <c r="A87" s="17" t="s">
        <v>24</v>
      </c>
      <c r="B87" s="17">
        <v>2</v>
      </c>
      <c r="C87" s="45">
        <v>206.29</v>
      </c>
      <c r="D87" s="20">
        <v>216.08</v>
      </c>
      <c r="E87" s="43">
        <v>211.98</v>
      </c>
      <c r="F87" s="20">
        <v>212.67</v>
      </c>
      <c r="G87" s="43">
        <v>200.97</v>
      </c>
      <c r="H87" s="43">
        <v>195.53</v>
      </c>
      <c r="I87" s="43">
        <v>203.65</v>
      </c>
      <c r="J87" s="43">
        <v>206.76</v>
      </c>
      <c r="K87" s="43">
        <v>225.81</v>
      </c>
      <c r="L87" s="37">
        <v>223.6</v>
      </c>
      <c r="M87" s="37">
        <v>232.48</v>
      </c>
      <c r="N87" s="62">
        <v>247.88</v>
      </c>
      <c r="O87" s="33">
        <f t="shared" si="2"/>
        <v>6.6242257398485975</v>
      </c>
      <c r="P87" s="34">
        <f t="shared" si="3"/>
        <v>20.16093848465752</v>
      </c>
    </row>
    <row r="88" spans="1:16" ht="15">
      <c r="A88" s="17" t="s">
        <v>24</v>
      </c>
      <c r="B88" s="17">
        <v>3</v>
      </c>
      <c r="C88" s="45">
        <v>202.49</v>
      </c>
      <c r="D88" s="20">
        <v>219.87</v>
      </c>
      <c r="E88" s="43">
        <v>206.76</v>
      </c>
      <c r="F88" s="20">
        <v>223.42</v>
      </c>
      <c r="G88" s="43">
        <v>220.79</v>
      </c>
      <c r="H88" s="37">
        <v>221.2</v>
      </c>
      <c r="I88" s="37">
        <v>222.21</v>
      </c>
      <c r="J88" s="37">
        <v>224.67</v>
      </c>
      <c r="K88" s="37">
        <v>235.78</v>
      </c>
      <c r="L88" s="37">
        <v>237.68</v>
      </c>
      <c r="M88" s="37">
        <v>236.16</v>
      </c>
      <c r="N88" s="62">
        <v>245.81</v>
      </c>
      <c r="O88" s="33">
        <f t="shared" si="2"/>
        <v>4.086212737127369</v>
      </c>
      <c r="P88" s="34">
        <f t="shared" si="3"/>
        <v>21.393649069089832</v>
      </c>
    </row>
    <row r="89" spans="1:16" ht="15">
      <c r="A89" s="17" t="s">
        <v>24</v>
      </c>
      <c r="B89" s="17">
        <v>4</v>
      </c>
      <c r="C89" s="86" t="s">
        <v>19</v>
      </c>
      <c r="D89" s="70" t="s">
        <v>19</v>
      </c>
      <c r="E89" s="70" t="s">
        <v>19</v>
      </c>
      <c r="F89" s="70" t="s">
        <v>19</v>
      </c>
      <c r="G89" s="70" t="s">
        <v>19</v>
      </c>
      <c r="H89" s="70" t="s">
        <v>19</v>
      </c>
      <c r="I89" s="70" t="s">
        <v>19</v>
      </c>
      <c r="J89" s="70" t="s">
        <v>19</v>
      </c>
      <c r="K89" s="70" t="s">
        <v>19</v>
      </c>
      <c r="L89" s="87" t="s">
        <v>19</v>
      </c>
      <c r="M89" s="70" t="s">
        <v>19</v>
      </c>
      <c r="N89" s="71" t="s">
        <v>19</v>
      </c>
      <c r="O89" s="33" t="s">
        <v>20</v>
      </c>
      <c r="P89" s="34" t="s">
        <v>20</v>
      </c>
    </row>
    <row r="90" spans="1:16" ht="15">
      <c r="A90" s="25" t="s">
        <v>24</v>
      </c>
      <c r="B90" s="25"/>
      <c r="C90" s="38">
        <v>198.47</v>
      </c>
      <c r="D90" s="28">
        <v>214.46</v>
      </c>
      <c r="E90" s="47">
        <v>208.41</v>
      </c>
      <c r="F90" s="28">
        <v>215.56</v>
      </c>
      <c r="G90" s="47">
        <v>213.71</v>
      </c>
      <c r="H90" s="47">
        <v>214.65</v>
      </c>
      <c r="I90" s="47">
        <v>217.39</v>
      </c>
      <c r="J90" s="47">
        <v>218.89</v>
      </c>
      <c r="K90" s="47">
        <v>232.61</v>
      </c>
      <c r="L90" s="47">
        <v>234.17</v>
      </c>
      <c r="M90" s="47">
        <v>232.81</v>
      </c>
      <c r="N90" s="84">
        <v>244.02</v>
      </c>
      <c r="O90" s="48">
        <f t="shared" si="2"/>
        <v>4.815085262660546</v>
      </c>
      <c r="P90" s="49">
        <f t="shared" si="3"/>
        <v>22.950571874842552</v>
      </c>
    </row>
    <row r="91" spans="1:16" ht="15">
      <c r="A91" s="50" t="s">
        <v>18</v>
      </c>
      <c r="B91" s="68"/>
      <c r="C91" s="51">
        <v>232.62</v>
      </c>
      <c r="D91" s="88">
        <v>243.18</v>
      </c>
      <c r="E91" s="89">
        <v>239.27</v>
      </c>
      <c r="F91" s="88">
        <v>247.97</v>
      </c>
      <c r="G91" s="89">
        <v>249.92</v>
      </c>
      <c r="H91" s="51">
        <v>250.8</v>
      </c>
      <c r="I91" s="51">
        <v>257.33</v>
      </c>
      <c r="J91" s="51">
        <v>260.1</v>
      </c>
      <c r="K91" s="90">
        <v>264.84</v>
      </c>
      <c r="L91" s="90">
        <v>270.57</v>
      </c>
      <c r="M91" s="90">
        <v>274.29</v>
      </c>
      <c r="N91" s="90">
        <v>286.97</v>
      </c>
      <c r="O91" s="54">
        <f t="shared" si="2"/>
        <v>4.622844434722381</v>
      </c>
      <c r="P91" s="55">
        <f t="shared" si="3"/>
        <v>23.36428510016337</v>
      </c>
    </row>
    <row r="92" spans="1:16" ht="15">
      <c r="A92" s="25" t="s">
        <v>31</v>
      </c>
      <c r="B92" s="25"/>
      <c r="C92" s="38">
        <v>225.43</v>
      </c>
      <c r="D92" s="28">
        <v>243.78</v>
      </c>
      <c r="E92" s="47">
        <v>246.02</v>
      </c>
      <c r="F92" s="28">
        <v>252.32</v>
      </c>
      <c r="G92" s="47">
        <v>255.87</v>
      </c>
      <c r="H92" s="47">
        <v>256.19</v>
      </c>
      <c r="I92" s="47">
        <v>268.31</v>
      </c>
      <c r="J92" s="47">
        <v>264.66</v>
      </c>
      <c r="K92" s="47">
        <v>268.56</v>
      </c>
      <c r="L92" s="47">
        <v>275.65</v>
      </c>
      <c r="M92" s="47">
        <v>281.86</v>
      </c>
      <c r="N92" s="84">
        <v>290.97</v>
      </c>
      <c r="O92" s="91">
        <f t="shared" si="2"/>
        <v>3.23210104307104</v>
      </c>
      <c r="P92" s="92">
        <f t="shared" si="3"/>
        <v>29.07332653151755</v>
      </c>
    </row>
    <row r="94" spans="1:15" ht="15">
      <c r="A94" s="93" t="s">
        <v>32</v>
      </c>
      <c r="B94" s="94"/>
      <c r="C94" s="94"/>
      <c r="D94" s="94"/>
      <c r="E94" s="95"/>
      <c r="F94" s="94"/>
      <c r="G94" s="94"/>
      <c r="H94" s="94"/>
      <c r="I94" s="94"/>
      <c r="J94" s="94"/>
      <c r="K94" s="94"/>
      <c r="L94" s="94"/>
      <c r="M94" s="94"/>
      <c r="N94" s="94"/>
      <c r="O94" s="96"/>
    </row>
    <row r="95" spans="1:15" ht="15">
      <c r="A95" s="97" t="s">
        <v>33</v>
      </c>
      <c r="B95" s="94"/>
      <c r="C95" s="94"/>
      <c r="D95" s="94"/>
      <c r="E95" s="98"/>
      <c r="F95" s="94"/>
      <c r="G95" s="94"/>
      <c r="H95" s="94"/>
      <c r="I95" s="94"/>
      <c r="J95" s="94"/>
      <c r="K95" s="94"/>
      <c r="L95" s="94"/>
      <c r="M95" s="94"/>
      <c r="N95" s="94"/>
      <c r="O95" s="96"/>
    </row>
    <row r="96" spans="1:15" ht="15">
      <c r="A96" s="99" t="s">
        <v>34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6"/>
    </row>
    <row r="97" spans="1:15" ht="15">
      <c r="A97" s="99" t="s">
        <v>35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6"/>
    </row>
    <row r="98" spans="1:15" ht="15">
      <c r="A98" s="100"/>
      <c r="B98" s="94"/>
      <c r="C98" s="94"/>
      <c r="D98" s="94"/>
      <c r="E98" s="98"/>
      <c r="F98" s="94"/>
      <c r="G98" s="94"/>
      <c r="H98" s="94"/>
      <c r="I98" s="94"/>
      <c r="J98" s="94"/>
      <c r="K98" s="94"/>
      <c r="L98" s="94"/>
      <c r="M98" s="94"/>
      <c r="N98" s="94"/>
      <c r="O98" s="96"/>
    </row>
    <row r="99" spans="1:15" ht="15">
      <c r="A99" s="93"/>
      <c r="B99" s="94"/>
      <c r="C99" s="94"/>
      <c r="D99" s="94"/>
      <c r="E99" s="101" t="s">
        <v>36</v>
      </c>
      <c r="F99" s="102"/>
      <c r="G99" s="94"/>
      <c r="H99" s="94"/>
      <c r="I99" s="94"/>
      <c r="J99" s="94"/>
      <c r="K99" s="94"/>
      <c r="L99" s="94"/>
      <c r="M99" s="94"/>
      <c r="N99" s="94"/>
      <c r="O99" s="96"/>
    </row>
    <row r="100" spans="1:16" ht="15" customHeight="1">
      <c r="A100" s="94"/>
      <c r="B100" s="94"/>
      <c r="C100" s="94"/>
      <c r="D100" s="94"/>
      <c r="E100" s="103" t="s">
        <v>37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</sheetData>
  <sheetProtection/>
  <mergeCells count="31">
    <mergeCell ref="E100:P100"/>
    <mergeCell ref="A73:B73"/>
    <mergeCell ref="A79:B79"/>
    <mergeCell ref="A85:B85"/>
    <mergeCell ref="A90:B90"/>
    <mergeCell ref="A91:B91"/>
    <mergeCell ref="A92:B92"/>
    <mergeCell ref="A51:B51"/>
    <mergeCell ref="A57:B57"/>
    <mergeCell ref="A63:B63"/>
    <mergeCell ref="A67:B67"/>
    <mergeCell ref="A68:B68"/>
    <mergeCell ref="C69:N69"/>
    <mergeCell ref="A32:B32"/>
    <mergeCell ref="A36:B36"/>
    <mergeCell ref="A41:B41"/>
    <mergeCell ref="A45:B45"/>
    <mergeCell ref="A46:B46"/>
    <mergeCell ref="C47:N47"/>
    <mergeCell ref="A12:B12"/>
    <mergeCell ref="A17:B17"/>
    <mergeCell ref="A22:B22"/>
    <mergeCell ref="A26:B26"/>
    <mergeCell ref="A27:B27"/>
    <mergeCell ref="C28:N28"/>
    <mergeCell ref="A4:A5"/>
    <mergeCell ref="B4:B5"/>
    <mergeCell ref="D4:N4"/>
    <mergeCell ref="O4:P4"/>
    <mergeCell ref="C6:N6"/>
    <mergeCell ref="A8:B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2021-12-22T16:21:43Z</dcterms:created>
  <dcterms:modified xsi:type="dcterms:W3CDTF">2021-12-22T16:22:22Z</dcterms:modified>
  <cp:category/>
  <cp:version/>
  <cp:contentType/>
  <cp:contentStatus/>
</cp:coreProperties>
</file>