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47" sheetId="1" r:id="rId1"/>
  </sheets>
  <definedNames/>
  <calcPr fullCalcOnLoad="1"/>
</workbook>
</file>

<file path=xl/sharedStrings.xml><?xml version="1.0" encoding="utf-8"?>
<sst xmlns="http://schemas.openxmlformats.org/spreadsheetml/2006/main" count="234" uniqueCount="46">
  <si>
    <t xml:space="preserve">Galvijų supirkimo kainos Lietuvos įmonėse 2021 m. 44–47 sav., EUR/100 kg skerdenų (be PVM)  </t>
  </si>
  <si>
    <t>Kategorija pagal
raumeningumą</t>
  </si>
  <si>
    <t>Pokytis %</t>
  </si>
  <si>
    <t>47 sav.
(11 16–22)</t>
  </si>
  <si>
    <t>44 sav.
(11 01–07)</t>
  </si>
  <si>
    <t>45 sav.
(11 08–14)</t>
  </si>
  <si>
    <t>46 sav.
(11 15–21)</t>
  </si>
  <si>
    <t>47 sav.
(11 22–28)</t>
  </si>
  <si>
    <t>savaitės*</t>
  </si>
  <si>
    <t>metų**</t>
  </si>
  <si>
    <t>Jauni buliai (A):</t>
  </si>
  <si>
    <t>U2</t>
  </si>
  <si>
    <t>●</t>
  </si>
  <si>
    <t>-</t>
  </si>
  <si>
    <t>U3</t>
  </si>
  <si>
    <t>U</t>
  </si>
  <si>
    <t>R1</t>
  </si>
  <si>
    <t>R2</t>
  </si>
  <si>
    <t>R3</t>
  </si>
  <si>
    <t>R</t>
  </si>
  <si>
    <t>O1</t>
  </si>
  <si>
    <t>O2</t>
  </si>
  <si>
    <t>O3</t>
  </si>
  <si>
    <t>O</t>
  </si>
  <si>
    <t>P1</t>
  </si>
  <si>
    <t>P2</t>
  </si>
  <si>
    <t>P3</t>
  </si>
  <si>
    <t>P</t>
  </si>
  <si>
    <t>U-P</t>
  </si>
  <si>
    <t>Buliai (B):</t>
  </si>
  <si>
    <t>U1</t>
  </si>
  <si>
    <t>Karvės (D):</t>
  </si>
  <si>
    <t>R4</t>
  </si>
  <si>
    <t>R5</t>
  </si>
  <si>
    <t>O4</t>
  </si>
  <si>
    <t>O5</t>
  </si>
  <si>
    <t>R-P</t>
  </si>
  <si>
    <t>Telyčios (E):</t>
  </si>
  <si>
    <t>U4</t>
  </si>
  <si>
    <t>Vidutinė A-Z</t>
  </si>
  <si>
    <t>Pastabos:</t>
  </si>
  <si>
    <t>● - konfidencialūs duomenys</t>
  </si>
  <si>
    <t>* lyginant 2021 m. 47 savaitę su 2021 m. 46 savaite</t>
  </si>
  <si>
    <t>** lyginant 2021 m. 47 savaitę su 2020 m. 47 savaite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</si>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</sst>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theme="0"/>
      </right>
      <top style="thin">
        <color theme="0" tint="-0.14995999634265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5999634265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Font="1" applyAlignment="1">
      <alignment/>
    </xf>
    <xf numFmtId="0" fontId="3" fillId="0" borderId="0" xfId="46" applyFont="1" applyFill="1" applyBorder="1" applyAlignment="1">
      <alignment horizontal="center" wrapText="1"/>
      <protection/>
    </xf>
    <xf numFmtId="0" fontId="4" fillId="33" borderId="10" xfId="47" applyFont="1" applyFill="1" applyBorder="1" applyAlignment="1">
      <alignment horizontal="center" vertical="center" wrapText="1"/>
      <protection/>
    </xf>
    <xf numFmtId="0" fontId="4" fillId="33" borderId="11" xfId="47" applyFont="1" applyFill="1" applyBorder="1" applyAlignment="1">
      <alignment horizontal="center" vertical="center" wrapText="1"/>
      <protection/>
    </xf>
    <xf numFmtId="0" fontId="4" fillId="33" borderId="12" xfId="47" applyFont="1" applyFill="1" applyBorder="1" applyAlignment="1">
      <alignment horizontal="center" vertical="center" wrapText="1"/>
      <protection/>
    </xf>
    <xf numFmtId="0" fontId="44" fillId="0" borderId="0" xfId="0" applyFont="1" applyBorder="1" applyAlignment="1">
      <alignment horizontal="center" vertical="center" wrapText="1"/>
    </xf>
    <xf numFmtId="2" fontId="45" fillId="0" borderId="13" xfId="0" applyNumberFormat="1" applyFont="1" applyBorder="1" applyAlignment="1">
      <alignment horizontal="right" vertical="center" wrapText="1" indent="1"/>
    </xf>
    <xf numFmtId="2" fontId="45" fillId="0" borderId="0" xfId="0" applyNumberFormat="1" applyFont="1" applyBorder="1" applyAlignment="1">
      <alignment horizontal="right" vertical="center" wrapText="1" indent="1"/>
    </xf>
    <xf numFmtId="2" fontId="45" fillId="0" borderId="14" xfId="0" applyNumberFormat="1" applyFont="1" applyBorder="1" applyAlignment="1">
      <alignment horizontal="right" vertical="center" wrapText="1" indent="1"/>
    </xf>
    <xf numFmtId="2" fontId="45" fillId="0" borderId="15" xfId="0" applyNumberFormat="1" applyFont="1" applyBorder="1" applyAlignment="1">
      <alignment horizontal="right" vertical="center" wrapText="1" indent="1"/>
    </xf>
    <xf numFmtId="2" fontId="46" fillId="0" borderId="16" xfId="0" applyNumberFormat="1" applyFont="1" applyBorder="1" applyAlignment="1" quotePrefix="1">
      <alignment horizontal="right" vertical="center" indent="1"/>
    </xf>
    <xf numFmtId="2" fontId="46" fillId="0" borderId="0" xfId="0" applyNumberFormat="1" applyFont="1" applyBorder="1" applyAlignment="1" quotePrefix="1">
      <alignment horizontal="right" vertical="center" indent="1"/>
    </xf>
    <xf numFmtId="2" fontId="0" fillId="0" borderId="0" xfId="0" applyNumberFormat="1" applyAlignment="1">
      <alignment/>
    </xf>
    <xf numFmtId="2" fontId="45" fillId="0" borderId="17" xfId="0" applyNumberFormat="1" applyFont="1" applyBorder="1" applyAlignment="1">
      <alignment horizontal="right" vertical="center" wrapText="1" indent="1"/>
    </xf>
    <xf numFmtId="0" fontId="47" fillId="0" borderId="0" xfId="0" applyFont="1" applyBorder="1" applyAlignment="1">
      <alignment horizontal="center" vertical="center" wrapText="1"/>
    </xf>
    <xf numFmtId="2" fontId="48" fillId="0" borderId="13" xfId="0" applyNumberFormat="1" applyFont="1" applyBorder="1" applyAlignment="1">
      <alignment horizontal="right" vertical="center" wrapText="1" indent="1"/>
    </xf>
    <xf numFmtId="2" fontId="48" fillId="0" borderId="0" xfId="0" applyNumberFormat="1" applyFont="1" applyBorder="1" applyAlignment="1">
      <alignment horizontal="right" vertical="center" wrapText="1" indent="1"/>
    </xf>
    <xf numFmtId="2" fontId="48" fillId="0" borderId="17" xfId="0" applyNumberFormat="1" applyFont="1" applyBorder="1" applyAlignment="1">
      <alignment horizontal="right" vertical="center" wrapText="1" indent="1"/>
    </xf>
    <xf numFmtId="2" fontId="49" fillId="0" borderId="16" xfId="0" applyNumberFormat="1" applyFont="1" applyBorder="1" applyAlignment="1" quotePrefix="1">
      <alignment horizontal="right" vertical="center" indent="1"/>
    </xf>
    <xf numFmtId="2" fontId="49" fillId="0" borderId="0" xfId="0" applyNumberFormat="1" applyFont="1" applyBorder="1" applyAlignment="1" quotePrefix="1">
      <alignment horizontal="right" vertical="center" indent="1"/>
    </xf>
    <xf numFmtId="2" fontId="46" fillId="0" borderId="13" xfId="0" applyNumberFormat="1" applyFont="1" applyBorder="1" applyAlignment="1" quotePrefix="1">
      <alignment horizontal="right" vertical="center" indent="1"/>
    </xf>
    <xf numFmtId="2" fontId="48" fillId="0" borderId="18" xfId="0" applyNumberFormat="1" applyFont="1" applyBorder="1" applyAlignment="1">
      <alignment horizontal="right" vertical="center" wrapText="1" indent="1"/>
    </xf>
    <xf numFmtId="2" fontId="48" fillId="0" borderId="19" xfId="0" applyNumberFormat="1" applyFont="1" applyBorder="1" applyAlignment="1">
      <alignment horizontal="right" vertical="center" wrapText="1" indent="1"/>
    </xf>
    <xf numFmtId="2" fontId="48" fillId="0" borderId="20" xfId="0" applyNumberFormat="1" applyFont="1" applyBorder="1" applyAlignment="1">
      <alignment horizontal="right" vertical="center" wrapText="1" indent="1"/>
    </xf>
    <xf numFmtId="2" fontId="49" fillId="0" borderId="21" xfId="0" applyNumberFormat="1" applyFont="1" applyBorder="1" applyAlignment="1" quotePrefix="1">
      <alignment horizontal="right" vertical="center" indent="1"/>
    </xf>
    <xf numFmtId="0" fontId="3" fillId="33" borderId="22" xfId="46" applyFont="1" applyFill="1" applyBorder="1" applyAlignment="1">
      <alignment horizontal="center" wrapText="1"/>
      <protection/>
    </xf>
    <xf numFmtId="2" fontId="48" fillId="33" borderId="23" xfId="0" applyNumberFormat="1" applyFont="1" applyFill="1" applyBorder="1" applyAlignment="1">
      <alignment horizontal="right" vertical="center" wrapText="1" indent="1"/>
    </xf>
    <xf numFmtId="2" fontId="49" fillId="33" borderId="23" xfId="0" applyNumberFormat="1" applyFont="1" applyFill="1" applyBorder="1" applyAlignment="1">
      <alignment horizontal="right" vertical="center" indent="1"/>
    </xf>
    <xf numFmtId="2" fontId="49" fillId="33" borderId="24" xfId="0" applyNumberFormat="1" applyFont="1" applyFill="1" applyBorder="1" applyAlignment="1">
      <alignment horizontal="right" vertical="center" indent="1"/>
    </xf>
    <xf numFmtId="0" fontId="50" fillId="34" borderId="0" xfId="46" applyFont="1" applyFill="1" applyBorder="1" applyAlignment="1">
      <alignment horizontal="center" wrapText="1"/>
      <protection/>
    </xf>
    <xf numFmtId="0" fontId="5" fillId="0" borderId="25" xfId="46" applyFont="1" applyFill="1" applyBorder="1" applyAlignment="1">
      <alignment horizontal="right" vertical="center" wrapText="1" indent="1"/>
      <protection/>
    </xf>
    <xf numFmtId="0" fontId="46" fillId="0" borderId="14" xfId="46" applyFont="1" applyFill="1" applyBorder="1" applyAlignment="1">
      <alignment horizontal="right" vertical="center" wrapText="1" indent="1"/>
      <protection/>
    </xf>
    <xf numFmtId="0" fontId="46" fillId="0" borderId="15" xfId="46" applyFont="1" applyFill="1" applyBorder="1" applyAlignment="1">
      <alignment horizontal="right" vertical="center" wrapText="1" indent="1"/>
      <protection/>
    </xf>
    <xf numFmtId="0" fontId="51" fillId="34" borderId="14" xfId="46" applyFont="1" applyFill="1" applyBorder="1" applyAlignment="1" quotePrefix="1">
      <alignment horizontal="right" vertical="center" wrapText="1" indent="1"/>
      <protection/>
    </xf>
    <xf numFmtId="0" fontId="4" fillId="0" borderId="0" xfId="46" applyFont="1" applyFill="1" applyBorder="1" applyAlignment="1">
      <alignment horizontal="center" wrapText="1"/>
      <protection/>
    </xf>
    <xf numFmtId="0" fontId="5" fillId="0" borderId="13" xfId="46" applyFont="1" applyFill="1" applyBorder="1" applyAlignment="1">
      <alignment horizontal="right" vertical="center" wrapText="1" indent="1"/>
      <protection/>
    </xf>
    <xf numFmtId="2" fontId="5" fillId="0" borderId="0" xfId="46" applyNumberFormat="1" applyFont="1" applyFill="1" applyBorder="1" applyAlignment="1">
      <alignment horizontal="right" vertical="center" wrapText="1" indent="1"/>
      <protection/>
    </xf>
    <xf numFmtId="2" fontId="5" fillId="0" borderId="17" xfId="46" applyNumberFormat="1" applyFont="1" applyFill="1" applyBorder="1" applyAlignment="1">
      <alignment horizontal="right" vertical="center" wrapText="1" indent="1"/>
      <protection/>
    </xf>
    <xf numFmtId="2" fontId="46" fillId="0" borderId="16" xfId="0" applyNumberFormat="1" applyFont="1" applyFill="1" applyBorder="1" applyAlignment="1" quotePrefix="1">
      <alignment horizontal="right" vertical="center" indent="1"/>
    </xf>
    <xf numFmtId="2" fontId="5" fillId="0" borderId="0" xfId="46" applyNumberFormat="1" applyFont="1" applyFill="1" applyBorder="1" applyAlignment="1" quotePrefix="1">
      <alignment horizontal="right" vertical="center" wrapText="1" indent="1"/>
      <protection/>
    </xf>
    <xf numFmtId="2" fontId="5" fillId="0" borderId="13" xfId="46" applyNumberFormat="1" applyFont="1" applyFill="1" applyBorder="1" applyAlignment="1">
      <alignment horizontal="right" vertical="center" wrapText="1" indent="1"/>
      <protection/>
    </xf>
    <xf numFmtId="0" fontId="47" fillId="0" borderId="0" xfId="0" applyFont="1" applyFill="1" applyBorder="1" applyAlignment="1">
      <alignment horizontal="center" vertical="center" wrapText="1"/>
    </xf>
    <xf numFmtId="2" fontId="48" fillId="0" borderId="0" xfId="0" applyNumberFormat="1" applyFont="1" applyFill="1" applyBorder="1" applyAlignment="1">
      <alignment horizontal="right" vertical="center" wrapText="1" indent="1"/>
    </xf>
    <xf numFmtId="2" fontId="48" fillId="0" borderId="17" xfId="0" applyNumberFormat="1" applyFont="1" applyFill="1" applyBorder="1" applyAlignment="1">
      <alignment horizontal="right" vertical="center" wrapText="1" indent="1"/>
    </xf>
    <xf numFmtId="2" fontId="6" fillId="0" borderId="0" xfId="46" applyNumberFormat="1" applyFont="1" applyFill="1" applyBorder="1" applyAlignment="1" quotePrefix="1">
      <alignment horizontal="right" vertical="center" wrapText="1" indent="1"/>
      <protection/>
    </xf>
    <xf numFmtId="0" fontId="44" fillId="0" borderId="0" xfId="0" applyFont="1" applyFill="1" applyBorder="1" applyAlignment="1">
      <alignment horizontal="center" vertical="center" wrapText="1"/>
    </xf>
    <xf numFmtId="2" fontId="46" fillId="0" borderId="0" xfId="0" applyNumberFormat="1" applyFont="1" applyFill="1" applyBorder="1" applyAlignment="1" quotePrefix="1">
      <alignment horizontal="right" vertical="center" indent="1"/>
    </xf>
    <xf numFmtId="2" fontId="46" fillId="0" borderId="17" xfId="0" applyNumberFormat="1" applyFont="1" applyFill="1" applyBorder="1" applyAlignment="1" quotePrefix="1">
      <alignment horizontal="right" vertical="center" indent="1"/>
    </xf>
    <xf numFmtId="2" fontId="45" fillId="0" borderId="0" xfId="0" applyNumberFormat="1" applyFont="1" applyFill="1" applyBorder="1" applyAlignment="1">
      <alignment horizontal="right" vertical="center" wrapText="1" indent="1"/>
    </xf>
    <xf numFmtId="2" fontId="45" fillId="0" borderId="17" xfId="0" applyNumberFormat="1" applyFont="1" applyFill="1" applyBorder="1" applyAlignment="1">
      <alignment horizontal="right" vertical="center" wrapText="1" indent="1"/>
    </xf>
    <xf numFmtId="2" fontId="49" fillId="0" borderId="16" xfId="0" applyNumberFormat="1" applyFont="1" applyFill="1" applyBorder="1" applyAlignment="1" quotePrefix="1">
      <alignment horizontal="right" vertical="center" indent="1"/>
    </xf>
    <xf numFmtId="2" fontId="49" fillId="0" borderId="0" xfId="0" applyNumberFormat="1" applyFont="1" applyFill="1" applyBorder="1" applyAlignment="1" quotePrefix="1">
      <alignment horizontal="right" vertical="center" indent="1"/>
    </xf>
    <xf numFmtId="2" fontId="5" fillId="0" borderId="17" xfId="46" applyNumberFormat="1" applyFont="1" applyFill="1" applyBorder="1" applyAlignment="1" quotePrefix="1">
      <alignment horizontal="right" vertical="center" wrapText="1" indent="1"/>
      <protection/>
    </xf>
    <xf numFmtId="0" fontId="6" fillId="0" borderId="13" xfId="46" applyFont="1" applyFill="1" applyBorder="1" applyAlignment="1">
      <alignment horizontal="right" vertical="center" wrapText="1" indent="1"/>
      <protection/>
    </xf>
    <xf numFmtId="2" fontId="48" fillId="0" borderId="18" xfId="0" applyNumberFormat="1" applyFont="1" applyFill="1" applyBorder="1" applyAlignment="1">
      <alignment horizontal="right" vertical="center" wrapText="1" indent="1"/>
    </xf>
    <xf numFmtId="2" fontId="48" fillId="0" borderId="19" xfId="0" applyNumberFormat="1" applyFont="1" applyFill="1" applyBorder="1" applyAlignment="1">
      <alignment horizontal="right" vertical="center" wrapText="1" indent="1"/>
    </xf>
    <xf numFmtId="2" fontId="48" fillId="0" borderId="20" xfId="0" applyNumberFormat="1" applyFont="1" applyFill="1" applyBorder="1" applyAlignment="1">
      <alignment horizontal="right" vertical="center" wrapText="1" indent="1"/>
    </xf>
    <xf numFmtId="2" fontId="49" fillId="0" borderId="21" xfId="0" applyNumberFormat="1" applyFont="1" applyFill="1" applyBorder="1" applyAlignment="1" quotePrefix="1">
      <alignment horizontal="right" vertical="center" indent="1"/>
    </xf>
    <xf numFmtId="0" fontId="3" fillId="33" borderId="24" xfId="46" applyFont="1" applyFill="1" applyBorder="1" applyAlignment="1">
      <alignment horizontal="center" wrapText="1"/>
      <protection/>
    </xf>
    <xf numFmtId="2" fontId="49" fillId="33" borderId="23" xfId="0" applyNumberFormat="1" applyFont="1" applyFill="1" applyBorder="1" applyAlignment="1" quotePrefix="1">
      <alignment horizontal="right" vertical="center" indent="1"/>
    </xf>
    <xf numFmtId="2" fontId="46" fillId="0" borderId="26" xfId="0" applyNumberFormat="1" applyFont="1" applyBorder="1" applyAlignment="1" quotePrefix="1">
      <alignment horizontal="right" vertical="center" indent="1"/>
    </xf>
    <xf numFmtId="2" fontId="46" fillId="0" borderId="0" xfId="0" applyNumberFormat="1" applyFont="1" applyAlignment="1" quotePrefix="1">
      <alignment horizontal="right" vertical="center" indent="1"/>
    </xf>
    <xf numFmtId="2" fontId="46" fillId="0" borderId="17" xfId="0" applyNumberFormat="1" applyFont="1" applyBorder="1" applyAlignment="1" quotePrefix="1">
      <alignment horizontal="right" vertical="center" indent="1"/>
    </xf>
    <xf numFmtId="2" fontId="45" fillId="0" borderId="13" xfId="0" applyNumberFormat="1" applyFont="1" applyBorder="1" applyAlignment="1" quotePrefix="1">
      <alignment horizontal="right" vertical="center" wrapText="1" indent="1"/>
    </xf>
    <xf numFmtId="2" fontId="49" fillId="0" borderId="0" xfId="0" applyNumberFormat="1" applyFont="1" applyAlignment="1" quotePrefix="1">
      <alignment horizontal="right" vertical="center" indent="1"/>
    </xf>
    <xf numFmtId="2" fontId="46" fillId="0" borderId="16" xfId="0" applyNumberFormat="1" applyFont="1" applyBorder="1" applyAlignment="1">
      <alignment horizontal="right" vertical="center" indent="1"/>
    </xf>
    <xf numFmtId="2" fontId="49" fillId="0" borderId="16" xfId="0" applyNumberFormat="1" applyFont="1" applyBorder="1" applyAlignment="1">
      <alignment horizontal="right" vertical="center" indent="1"/>
    </xf>
    <xf numFmtId="2" fontId="49" fillId="0" borderId="0" xfId="0" applyNumberFormat="1" applyFont="1" applyAlignment="1">
      <alignment horizontal="right" vertical="center" indent="1"/>
    </xf>
    <xf numFmtId="0" fontId="4" fillId="34" borderId="0" xfId="46" applyFont="1" applyFill="1" applyBorder="1" applyAlignment="1">
      <alignment horizontal="center" wrapText="1"/>
      <protection/>
    </xf>
    <xf numFmtId="2" fontId="45" fillId="0" borderId="25" xfId="0" applyNumberFormat="1" applyFont="1" applyBorder="1" applyAlignment="1">
      <alignment horizontal="right" vertical="center" wrapText="1" indent="1"/>
    </xf>
    <xf numFmtId="0" fontId="3" fillId="34" borderId="14" xfId="46" applyFont="1" applyFill="1" applyBorder="1" applyAlignment="1" quotePrefix="1">
      <alignment horizontal="right" vertical="center" wrapText="1" indent="1"/>
      <protection/>
    </xf>
    <xf numFmtId="0" fontId="3" fillId="34" borderId="15" xfId="46" applyFont="1" applyFill="1" applyBorder="1" applyAlignment="1" quotePrefix="1">
      <alignment horizontal="right" vertical="center" wrapText="1" indent="1"/>
      <protection/>
    </xf>
    <xf numFmtId="0" fontId="5" fillId="34" borderId="0" xfId="46" applyFont="1" applyFill="1" applyBorder="1" applyAlignment="1">
      <alignment horizontal="right" vertical="center" wrapText="1" indent="1"/>
      <protection/>
    </xf>
    <xf numFmtId="0" fontId="5" fillId="34" borderId="17" xfId="46" applyFont="1" applyFill="1" applyBorder="1" applyAlignment="1">
      <alignment horizontal="right" vertical="center" wrapText="1" indent="1"/>
      <protection/>
    </xf>
    <xf numFmtId="2" fontId="4" fillId="34" borderId="0" xfId="46" applyNumberFormat="1" applyFont="1" applyFill="1" applyBorder="1" applyAlignment="1" quotePrefix="1">
      <alignment horizontal="right" vertical="center" wrapText="1" indent="1"/>
      <protection/>
    </xf>
    <xf numFmtId="0" fontId="4" fillId="34" borderId="0" xfId="46" applyFont="1" applyFill="1" applyBorder="1" applyAlignment="1" quotePrefix="1">
      <alignment horizontal="right" vertical="center" wrapText="1" indent="1"/>
      <protection/>
    </xf>
    <xf numFmtId="0" fontId="6" fillId="34" borderId="0" xfId="46" applyFont="1" applyFill="1" applyBorder="1" applyAlignment="1">
      <alignment horizontal="right" vertical="center" wrapText="1" indent="1"/>
      <protection/>
    </xf>
    <xf numFmtId="2" fontId="6" fillId="34" borderId="0" xfId="46" applyNumberFormat="1" applyFont="1" applyFill="1" applyBorder="1" applyAlignment="1">
      <alignment horizontal="right" vertical="center" wrapText="1" indent="1"/>
      <protection/>
    </xf>
    <xf numFmtId="2" fontId="6" fillId="34" borderId="17" xfId="46" applyNumberFormat="1" applyFont="1" applyFill="1" applyBorder="1" applyAlignment="1">
      <alignment horizontal="right" vertical="center" wrapText="1" indent="1"/>
      <protection/>
    </xf>
    <xf numFmtId="2" fontId="49" fillId="0" borderId="0" xfId="0" applyNumberFormat="1" applyFont="1" applyFill="1" applyAlignment="1" quotePrefix="1">
      <alignment horizontal="right" vertical="center" indent="1"/>
    </xf>
    <xf numFmtId="2" fontId="46" fillId="0" borderId="0" xfId="0" applyNumberFormat="1" applyFont="1" applyFill="1" applyAlignment="1" quotePrefix="1">
      <alignment horizontal="right" vertical="center" indent="1"/>
    </xf>
    <xf numFmtId="0" fontId="45" fillId="0" borderId="13" xfId="0" applyFont="1" applyBorder="1" applyAlignment="1">
      <alignment horizontal="right" vertical="center" wrapText="1" indent="1"/>
    </xf>
    <xf numFmtId="2" fontId="49" fillId="0" borderId="13" xfId="0" applyNumberFormat="1" applyFont="1" applyBorder="1" applyAlignment="1">
      <alignment horizontal="right" vertical="center" indent="1"/>
    </xf>
    <xf numFmtId="2" fontId="49" fillId="0" borderId="0" xfId="0" applyNumberFormat="1" applyFont="1" applyFill="1" applyBorder="1" applyAlignment="1">
      <alignment horizontal="right" vertical="center" indent="1"/>
    </xf>
    <xf numFmtId="2" fontId="49" fillId="0" borderId="17" xfId="0" applyNumberFormat="1" applyFont="1" applyFill="1" applyBorder="1" applyAlignment="1">
      <alignment horizontal="right" vertical="center" indent="1"/>
    </xf>
    <xf numFmtId="2" fontId="46" fillId="0" borderId="13" xfId="0" applyNumberFormat="1" applyFont="1" applyBorder="1" applyAlignment="1">
      <alignment horizontal="right" vertical="center" indent="1"/>
    </xf>
    <xf numFmtId="2" fontId="46" fillId="0" borderId="0" xfId="0" applyNumberFormat="1" applyFont="1" applyFill="1" applyBorder="1" applyAlignment="1">
      <alignment horizontal="right" vertical="center" indent="1"/>
    </xf>
    <xf numFmtId="2" fontId="46" fillId="0" borderId="17" xfId="0" applyNumberFormat="1" applyFont="1" applyFill="1" applyBorder="1" applyAlignment="1">
      <alignment horizontal="right" vertical="center" indent="1"/>
    </xf>
    <xf numFmtId="2" fontId="46" fillId="0" borderId="0" xfId="0" applyNumberFormat="1" applyFont="1" applyFill="1" applyAlignment="1">
      <alignment horizontal="right" vertical="center" indent="1"/>
    </xf>
    <xf numFmtId="2" fontId="49" fillId="0" borderId="0" xfId="0" applyNumberFormat="1" applyFont="1" applyFill="1" applyAlignment="1">
      <alignment horizontal="right" vertical="center" indent="1"/>
    </xf>
    <xf numFmtId="2" fontId="48" fillId="0" borderId="18" xfId="0" applyNumberFormat="1" applyFont="1" applyBorder="1" applyAlignment="1" quotePrefix="1">
      <alignment horizontal="right" vertical="center" wrapText="1" indent="1"/>
    </xf>
    <xf numFmtId="2" fontId="48" fillId="0" borderId="19" xfId="0" applyNumberFormat="1" applyFont="1" applyFill="1" applyBorder="1" applyAlignment="1" quotePrefix="1">
      <alignment horizontal="right" vertical="center" wrapText="1" indent="1"/>
    </xf>
    <xf numFmtId="2" fontId="48" fillId="0" borderId="20" xfId="0" applyNumberFormat="1" applyFont="1" applyFill="1" applyBorder="1" applyAlignment="1" quotePrefix="1">
      <alignment horizontal="right" vertical="center" wrapText="1" indent="1"/>
    </xf>
    <xf numFmtId="0" fontId="3" fillId="33" borderId="27" xfId="46" applyFont="1" applyFill="1" applyBorder="1" applyAlignment="1">
      <alignment horizontal="center" wrapText="1"/>
      <protection/>
    </xf>
    <xf numFmtId="2" fontId="48" fillId="33" borderId="28" xfId="0" applyNumberFormat="1" applyFont="1" applyFill="1" applyBorder="1" applyAlignment="1">
      <alignment horizontal="right" vertical="center" wrapText="1" indent="1"/>
    </xf>
    <xf numFmtId="2" fontId="49" fillId="33" borderId="28" xfId="0" applyNumberFormat="1" applyFont="1" applyFill="1" applyBorder="1" applyAlignment="1">
      <alignment horizontal="right" vertical="center" indent="1"/>
    </xf>
    <xf numFmtId="2" fontId="49" fillId="33" borderId="29" xfId="0" applyNumberFormat="1" applyFont="1" applyFill="1" applyBorder="1" applyAlignment="1">
      <alignment horizontal="right" vertical="center" indent="1"/>
    </xf>
    <xf numFmtId="2" fontId="3" fillId="35" borderId="30" xfId="46" applyNumberFormat="1" applyFont="1" applyFill="1" applyBorder="1" applyAlignment="1">
      <alignment horizontal="center" vertical="center" wrapText="1"/>
      <protection/>
    </xf>
    <xf numFmtId="2" fontId="48" fillId="35" borderId="31" xfId="0" applyNumberFormat="1" applyFont="1" applyFill="1" applyBorder="1" applyAlignment="1">
      <alignment horizontal="right" vertical="center" wrapText="1" indent="1"/>
    </xf>
    <xf numFmtId="2" fontId="49" fillId="35" borderId="31" xfId="0" applyNumberFormat="1" applyFont="1" applyFill="1" applyBorder="1" applyAlignment="1">
      <alignment horizontal="right" vertical="center" indent="1"/>
    </xf>
    <xf numFmtId="2" fontId="49" fillId="35" borderId="32" xfId="0" applyNumberFormat="1" applyFont="1" applyFill="1" applyBorder="1" applyAlignment="1">
      <alignment horizontal="right" vertical="center" indent="1"/>
    </xf>
    <xf numFmtId="0" fontId="46" fillId="0" borderId="0" xfId="0" applyFont="1" applyBorder="1" applyAlignment="1">
      <alignment/>
    </xf>
    <xf numFmtId="0" fontId="4" fillId="0" borderId="0" xfId="46" applyFont="1" applyFill="1" applyAlignment="1">
      <alignment horizontal="left"/>
      <protection/>
    </xf>
    <xf numFmtId="0" fontId="4" fillId="0" borderId="0" xfId="46" applyFont="1" applyFill="1" applyBorder="1" applyAlignment="1">
      <alignment horizontal="left"/>
      <protection/>
    </xf>
    <xf numFmtId="0" fontId="4" fillId="0" borderId="0" xfId="46" applyFont="1" applyBorder="1">
      <alignment/>
      <protection/>
    </xf>
    <xf numFmtId="0" fontId="7" fillId="0" borderId="0" xfId="0" applyFont="1" applyAlignment="1">
      <alignment horizontal="left"/>
    </xf>
    <xf numFmtId="4" fontId="4" fillId="0" borderId="0" xfId="46" applyNumberFormat="1" applyFont="1" applyBorder="1">
      <alignment/>
      <protection/>
    </xf>
    <xf numFmtId="0" fontId="50" fillId="0" borderId="0" xfId="46" applyFont="1" applyFill="1" applyAlignment="1">
      <alignment horizontal="left"/>
      <protection/>
    </xf>
    <xf numFmtId="0" fontId="8" fillId="0" borderId="0" xfId="0" applyFont="1" applyBorder="1" applyAlignment="1">
      <alignment vertical="center"/>
    </xf>
    <xf numFmtId="0" fontId="3" fillId="34" borderId="33" xfId="46" applyFont="1" applyFill="1" applyBorder="1" applyAlignment="1">
      <alignment horizontal="center" wrapText="1"/>
      <protection/>
    </xf>
    <xf numFmtId="0" fontId="3" fillId="0" borderId="0" xfId="46" applyFont="1" applyFill="1" applyBorder="1" applyAlignment="1">
      <alignment horizontal="center" wrapText="1"/>
      <protection/>
    </xf>
    <xf numFmtId="0" fontId="4" fillId="33" borderId="29" xfId="47" applyFont="1" applyFill="1" applyBorder="1" applyAlignment="1">
      <alignment horizontal="center" vertical="center" wrapText="1"/>
      <protection/>
    </xf>
    <xf numFmtId="0" fontId="4" fillId="33" borderId="34" xfId="47" applyFont="1" applyFill="1" applyBorder="1" applyAlignment="1">
      <alignment horizontal="center" vertical="center" wrapText="1"/>
      <protection/>
    </xf>
    <xf numFmtId="0" fontId="4" fillId="33" borderId="35" xfId="47" applyFont="1" applyFill="1" applyBorder="1" applyAlignment="1">
      <alignment horizontal="center" vertical="center" wrapText="1"/>
      <protection/>
    </xf>
    <xf numFmtId="0" fontId="4" fillId="33" borderId="36" xfId="47" applyFont="1" applyFill="1" applyBorder="1" applyAlignment="1">
      <alignment horizontal="center" vertical="center" wrapText="1"/>
      <protection/>
    </xf>
    <xf numFmtId="0" fontId="4" fillId="33" borderId="37" xfId="47" applyFont="1" applyFill="1" applyBorder="1" applyAlignment="1">
      <alignment horizontal="center" vertical="center" wrapText="1"/>
      <protection/>
    </xf>
    <xf numFmtId="0" fontId="3" fillId="34" borderId="38" xfId="46" applyFont="1" applyFill="1" applyBorder="1" applyAlignment="1">
      <alignment horizontal="center" vertical="center" wrapText="1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 2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4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8.7109375" style="0" customWidth="1"/>
    <col min="2" max="2" width="10.57421875" style="0" customWidth="1"/>
    <col min="3" max="3" width="10.421875" style="0" customWidth="1"/>
    <col min="4" max="5" width="12.28125" style="0" customWidth="1"/>
    <col min="6" max="6" width="10.7109375" style="0" customWidth="1"/>
    <col min="7" max="7" width="10.421875" style="0" bestFit="1" customWidth="1"/>
  </cols>
  <sheetData>
    <row r="2" spans="1:8" ht="15">
      <c r="A2" s="110" t="s">
        <v>0</v>
      </c>
      <c r="B2" s="110"/>
      <c r="C2" s="110"/>
      <c r="D2" s="110"/>
      <c r="E2" s="110"/>
      <c r="F2" s="110"/>
      <c r="G2" s="110"/>
      <c r="H2" s="110"/>
    </row>
    <row r="4" spans="1:8" ht="15" customHeight="1">
      <c r="A4" s="111" t="s">
        <v>1</v>
      </c>
      <c r="B4" s="2">
        <v>2020</v>
      </c>
      <c r="C4" s="113">
        <v>2021</v>
      </c>
      <c r="D4" s="114"/>
      <c r="E4" s="114"/>
      <c r="F4" s="115"/>
      <c r="G4" s="114" t="s">
        <v>2</v>
      </c>
      <c r="H4" s="114"/>
    </row>
    <row r="5" spans="1:8" ht="24">
      <c r="A5" s="112"/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4" t="s">
        <v>9</v>
      </c>
    </row>
    <row r="6" spans="1:8" ht="15" customHeight="1">
      <c r="A6" s="116" t="s">
        <v>10</v>
      </c>
      <c r="B6" s="116"/>
      <c r="C6" s="116"/>
      <c r="D6" s="116"/>
      <c r="E6" s="116"/>
      <c r="F6" s="116"/>
      <c r="G6" s="116"/>
      <c r="H6" s="116"/>
    </row>
    <row r="7" spans="1:10" ht="15">
      <c r="A7" s="5" t="s">
        <v>11</v>
      </c>
      <c r="B7" s="6" t="s">
        <v>12</v>
      </c>
      <c r="C7" s="7">
        <v>353.59</v>
      </c>
      <c r="D7" s="7">
        <v>334.4</v>
      </c>
      <c r="E7" s="8">
        <v>352.68</v>
      </c>
      <c r="F7" s="9">
        <v>341.02</v>
      </c>
      <c r="G7" s="10">
        <f>F7/E7*100-100</f>
        <v>-3.3061131904275953</v>
      </c>
      <c r="H7" s="11" t="s">
        <v>13</v>
      </c>
      <c r="I7" s="12"/>
      <c r="J7" s="12"/>
    </row>
    <row r="8" spans="1:10" ht="15">
      <c r="A8" s="5" t="s">
        <v>14</v>
      </c>
      <c r="B8" s="6" t="s">
        <v>12</v>
      </c>
      <c r="C8" s="7">
        <v>343.64</v>
      </c>
      <c r="D8" s="7" t="s">
        <v>12</v>
      </c>
      <c r="E8" s="7">
        <v>348.78</v>
      </c>
      <c r="F8" s="13" t="s">
        <v>12</v>
      </c>
      <c r="G8" s="10" t="s">
        <v>13</v>
      </c>
      <c r="H8" s="11" t="s">
        <v>13</v>
      </c>
      <c r="I8" s="12"/>
      <c r="J8" s="12"/>
    </row>
    <row r="9" spans="1:10" ht="15">
      <c r="A9" s="14" t="s">
        <v>15</v>
      </c>
      <c r="B9" s="15" t="s">
        <v>12</v>
      </c>
      <c r="C9" s="16">
        <v>350.4</v>
      </c>
      <c r="D9" s="16">
        <v>321.57</v>
      </c>
      <c r="E9" s="16">
        <v>350.92</v>
      </c>
      <c r="F9" s="17">
        <v>344.76</v>
      </c>
      <c r="G9" s="18">
        <f aca="true" t="shared" si="0" ref="G9:G19">F9/E9*100-100</f>
        <v>-1.7553858429271685</v>
      </c>
      <c r="H9" s="19" t="s">
        <v>13</v>
      </c>
      <c r="I9" s="12"/>
      <c r="J9" s="12"/>
    </row>
    <row r="10" spans="1:10" ht="15">
      <c r="A10" s="5" t="s">
        <v>16</v>
      </c>
      <c r="B10" s="6" t="s">
        <v>12</v>
      </c>
      <c r="C10" s="7" t="s">
        <v>12</v>
      </c>
      <c r="D10" s="7" t="s">
        <v>12</v>
      </c>
      <c r="E10" s="7" t="s">
        <v>12</v>
      </c>
      <c r="F10" s="13" t="s">
        <v>12</v>
      </c>
      <c r="G10" s="10" t="s">
        <v>13</v>
      </c>
      <c r="H10" s="11" t="s">
        <v>13</v>
      </c>
      <c r="I10" s="12"/>
      <c r="J10" s="12"/>
    </row>
    <row r="11" spans="1:10" ht="15">
      <c r="A11" s="5" t="s">
        <v>17</v>
      </c>
      <c r="B11" s="6">
        <v>263.3</v>
      </c>
      <c r="C11" s="7">
        <v>322.97</v>
      </c>
      <c r="D11" s="7">
        <v>321.96</v>
      </c>
      <c r="E11" s="7">
        <v>331.25</v>
      </c>
      <c r="F11" s="13">
        <v>281.56</v>
      </c>
      <c r="G11" s="10">
        <f t="shared" si="0"/>
        <v>-15.000754716981135</v>
      </c>
      <c r="H11" s="11">
        <f>F11/B11*100-100</f>
        <v>6.935055070262067</v>
      </c>
      <c r="I11" s="12"/>
      <c r="J11" s="12"/>
    </row>
    <row r="12" spans="1:10" ht="15">
      <c r="A12" s="5" t="s">
        <v>18</v>
      </c>
      <c r="B12" s="6">
        <v>265.11</v>
      </c>
      <c r="C12" s="7">
        <v>315.89</v>
      </c>
      <c r="D12" s="7">
        <v>311.88</v>
      </c>
      <c r="E12" s="7">
        <v>319.86</v>
      </c>
      <c r="F12" s="13">
        <v>324.43</v>
      </c>
      <c r="G12" s="10">
        <f t="shared" si="0"/>
        <v>1.4287500781591973</v>
      </c>
      <c r="H12" s="11">
        <f aca="true" t="shared" si="1" ref="H12:H19">F12/B12*100-100</f>
        <v>22.375617668137764</v>
      </c>
      <c r="I12" s="12"/>
      <c r="J12" s="12"/>
    </row>
    <row r="13" spans="1:10" ht="15">
      <c r="A13" s="14" t="s">
        <v>19</v>
      </c>
      <c r="B13" s="15">
        <v>263.93</v>
      </c>
      <c r="C13" s="16">
        <v>319.5</v>
      </c>
      <c r="D13" s="16">
        <v>318.8</v>
      </c>
      <c r="E13" s="16">
        <v>326.03</v>
      </c>
      <c r="F13" s="17">
        <v>300.86</v>
      </c>
      <c r="G13" s="18">
        <f t="shared" si="0"/>
        <v>-7.720148452596376</v>
      </c>
      <c r="H13" s="19">
        <f t="shared" si="1"/>
        <v>13.992346455499558</v>
      </c>
      <c r="I13" s="12"/>
      <c r="J13" s="12"/>
    </row>
    <row r="14" spans="1:10" ht="15">
      <c r="A14" s="5" t="s">
        <v>20</v>
      </c>
      <c r="B14" s="20" t="s">
        <v>12</v>
      </c>
      <c r="C14" s="7" t="s">
        <v>12</v>
      </c>
      <c r="D14" s="7">
        <v>292.03</v>
      </c>
      <c r="E14" s="7">
        <v>316.54</v>
      </c>
      <c r="F14" s="13" t="s">
        <v>12</v>
      </c>
      <c r="G14" s="10" t="s">
        <v>13</v>
      </c>
      <c r="H14" s="11" t="s">
        <v>13</v>
      </c>
      <c r="I14" s="12"/>
      <c r="J14" s="12"/>
    </row>
    <row r="15" spans="1:10" ht="15">
      <c r="A15" s="5" t="s">
        <v>21</v>
      </c>
      <c r="B15" s="6">
        <v>252.26</v>
      </c>
      <c r="C15" s="7">
        <v>309.23</v>
      </c>
      <c r="D15" s="7">
        <v>316.25</v>
      </c>
      <c r="E15" s="7">
        <v>326.93</v>
      </c>
      <c r="F15" s="13">
        <v>306.38</v>
      </c>
      <c r="G15" s="10">
        <f t="shared" si="0"/>
        <v>-6.285749242957209</v>
      </c>
      <c r="H15" s="11">
        <f t="shared" si="1"/>
        <v>21.454055339728868</v>
      </c>
      <c r="I15" s="12"/>
      <c r="J15" s="12"/>
    </row>
    <row r="16" spans="1:10" ht="15">
      <c r="A16" s="5" t="s">
        <v>22</v>
      </c>
      <c r="B16" s="6">
        <v>255.27</v>
      </c>
      <c r="C16" s="7">
        <v>308.09</v>
      </c>
      <c r="D16" s="7">
        <v>302.05</v>
      </c>
      <c r="E16" s="7">
        <v>309.02</v>
      </c>
      <c r="F16" s="13">
        <v>311.53</v>
      </c>
      <c r="G16" s="10">
        <f t="shared" si="0"/>
        <v>0.8122451621254356</v>
      </c>
      <c r="H16" s="11">
        <f t="shared" si="1"/>
        <v>22.03940925294785</v>
      </c>
      <c r="I16" s="12"/>
      <c r="J16" s="12"/>
    </row>
    <row r="17" spans="1:10" ht="15">
      <c r="A17" s="14" t="s">
        <v>23</v>
      </c>
      <c r="B17" s="15">
        <v>252.5</v>
      </c>
      <c r="C17" s="16">
        <v>308.66</v>
      </c>
      <c r="D17" s="16">
        <v>312.76</v>
      </c>
      <c r="E17" s="16">
        <v>322.81</v>
      </c>
      <c r="F17" s="17">
        <v>307.37</v>
      </c>
      <c r="G17" s="18">
        <f t="shared" si="0"/>
        <v>-4.782999287506584</v>
      </c>
      <c r="H17" s="19">
        <f t="shared" si="1"/>
        <v>21.730693069306923</v>
      </c>
      <c r="I17" s="12"/>
      <c r="J17" s="12"/>
    </row>
    <row r="18" spans="1:10" ht="15">
      <c r="A18" s="5" t="s">
        <v>24</v>
      </c>
      <c r="B18" s="20">
        <v>172.67</v>
      </c>
      <c r="C18" s="7">
        <v>214.28</v>
      </c>
      <c r="D18" s="7">
        <v>272.84</v>
      </c>
      <c r="E18" s="7">
        <v>230.65</v>
      </c>
      <c r="F18" s="13">
        <v>227.86</v>
      </c>
      <c r="G18" s="10">
        <f t="shared" si="0"/>
        <v>-1.2096249729026738</v>
      </c>
      <c r="H18" s="11">
        <f t="shared" si="1"/>
        <v>31.962703422713844</v>
      </c>
      <c r="I18" s="12"/>
      <c r="J18" s="12"/>
    </row>
    <row r="19" spans="1:10" ht="15">
      <c r="A19" s="5" t="s">
        <v>25</v>
      </c>
      <c r="B19" s="6">
        <v>215.95</v>
      </c>
      <c r="C19" s="7">
        <v>256.98</v>
      </c>
      <c r="D19" s="7">
        <v>266.88</v>
      </c>
      <c r="E19" s="7">
        <v>251.98</v>
      </c>
      <c r="F19" s="13">
        <v>271.64</v>
      </c>
      <c r="G19" s="10">
        <f t="shared" si="0"/>
        <v>7.802206524327332</v>
      </c>
      <c r="H19" s="11">
        <f t="shared" si="1"/>
        <v>25.78837693910627</v>
      </c>
      <c r="I19" s="12"/>
      <c r="J19" s="12"/>
    </row>
    <row r="20" spans="1:10" ht="15">
      <c r="A20" s="5" t="s">
        <v>26</v>
      </c>
      <c r="B20" s="6">
        <v>239.27</v>
      </c>
      <c r="C20" s="7" t="s">
        <v>12</v>
      </c>
      <c r="D20" s="7" t="s">
        <v>12</v>
      </c>
      <c r="E20" s="7" t="s">
        <v>12</v>
      </c>
      <c r="F20" s="13" t="s">
        <v>12</v>
      </c>
      <c r="G20" s="10" t="s">
        <v>13</v>
      </c>
      <c r="H20" s="11" t="s">
        <v>13</v>
      </c>
      <c r="I20" s="12"/>
      <c r="J20" s="12"/>
    </row>
    <row r="21" spans="1:10" ht="15">
      <c r="A21" s="14" t="s">
        <v>27</v>
      </c>
      <c r="B21" s="21">
        <v>214.44</v>
      </c>
      <c r="C21" s="22">
        <v>259.91</v>
      </c>
      <c r="D21" s="22">
        <v>274.39</v>
      </c>
      <c r="E21" s="22">
        <v>257.96</v>
      </c>
      <c r="F21" s="23">
        <v>275.8</v>
      </c>
      <c r="G21" s="24">
        <f>F21/E21*100-100</f>
        <v>6.915800899364257</v>
      </c>
      <c r="H21" s="19">
        <f>F21/B21*100-100</f>
        <v>28.614064540197717</v>
      </c>
      <c r="I21" s="12"/>
      <c r="J21" s="12"/>
    </row>
    <row r="22" spans="1:10" ht="15">
      <c r="A22" s="25" t="s">
        <v>28</v>
      </c>
      <c r="B22" s="26">
        <v>253.26</v>
      </c>
      <c r="C22" s="26">
        <v>314.91</v>
      </c>
      <c r="D22" s="26">
        <v>311.39</v>
      </c>
      <c r="E22" s="26">
        <v>320.99</v>
      </c>
      <c r="F22" s="26">
        <v>306.81</v>
      </c>
      <c r="G22" s="27">
        <f>F22/E22*100-100</f>
        <v>-4.417583102277334</v>
      </c>
      <c r="H22" s="28">
        <f>F22/B22*100-100</f>
        <v>21.144278606965173</v>
      </c>
      <c r="I22" s="12"/>
      <c r="J22" s="12"/>
    </row>
    <row r="23" spans="1:10" ht="15">
      <c r="A23" s="109" t="s">
        <v>29</v>
      </c>
      <c r="B23" s="109"/>
      <c r="C23" s="109"/>
      <c r="D23" s="109"/>
      <c r="E23" s="109"/>
      <c r="F23" s="109"/>
      <c r="G23" s="109"/>
      <c r="H23" s="109"/>
      <c r="I23" s="12"/>
      <c r="J23" s="12"/>
    </row>
    <row r="24" spans="1:10" ht="15">
      <c r="A24" s="29" t="s">
        <v>30</v>
      </c>
      <c r="B24" s="30" t="s">
        <v>12</v>
      </c>
      <c r="C24" s="31" t="s">
        <v>12</v>
      </c>
      <c r="D24" s="31" t="s">
        <v>12</v>
      </c>
      <c r="E24" s="31" t="s">
        <v>12</v>
      </c>
      <c r="F24" s="32" t="s">
        <v>12</v>
      </c>
      <c r="G24" s="33" t="s">
        <v>13</v>
      </c>
      <c r="H24" s="33" t="s">
        <v>13</v>
      </c>
      <c r="I24" s="12"/>
      <c r="J24" s="12"/>
    </row>
    <row r="25" spans="1:10" ht="15">
      <c r="A25" s="34" t="s">
        <v>11</v>
      </c>
      <c r="B25" s="35" t="s">
        <v>12</v>
      </c>
      <c r="C25" s="36" t="s">
        <v>12</v>
      </c>
      <c r="D25" s="36">
        <v>319.44</v>
      </c>
      <c r="E25" s="36" t="s">
        <v>12</v>
      </c>
      <c r="F25" s="37">
        <v>283.1</v>
      </c>
      <c r="G25" s="38" t="s">
        <v>13</v>
      </c>
      <c r="H25" s="39" t="s">
        <v>13</v>
      </c>
      <c r="I25" s="12"/>
      <c r="J25" s="12"/>
    </row>
    <row r="26" spans="1:10" ht="15">
      <c r="A26" s="34" t="s">
        <v>14</v>
      </c>
      <c r="B26" s="40" t="s">
        <v>12</v>
      </c>
      <c r="C26" s="36">
        <v>313.05</v>
      </c>
      <c r="D26" s="36" t="s">
        <v>12</v>
      </c>
      <c r="E26" s="36" t="s">
        <v>12</v>
      </c>
      <c r="F26" s="37" t="s">
        <v>12</v>
      </c>
      <c r="G26" s="10" t="s">
        <v>13</v>
      </c>
      <c r="H26" s="39" t="s">
        <v>13</v>
      </c>
      <c r="I26" s="12"/>
      <c r="J26" s="12"/>
    </row>
    <row r="27" spans="1:10" ht="15">
      <c r="A27" s="41" t="s">
        <v>15</v>
      </c>
      <c r="B27" s="15">
        <v>242.96</v>
      </c>
      <c r="C27" s="42">
        <v>311.09</v>
      </c>
      <c r="D27" s="42">
        <v>294.6</v>
      </c>
      <c r="E27" s="42">
        <v>293.53</v>
      </c>
      <c r="F27" s="43">
        <v>295.76</v>
      </c>
      <c r="G27" s="18">
        <f>F27/E27*100-100</f>
        <v>0.7597179163969798</v>
      </c>
      <c r="H27" s="44">
        <f>F27/B27*100-100</f>
        <v>21.731972341126095</v>
      </c>
      <c r="I27" s="12"/>
      <c r="J27" s="12"/>
    </row>
    <row r="28" spans="1:10" ht="15">
      <c r="A28" s="45" t="s">
        <v>16</v>
      </c>
      <c r="B28" s="35" t="s">
        <v>12</v>
      </c>
      <c r="C28" s="36" t="s">
        <v>13</v>
      </c>
      <c r="D28" s="36" t="s">
        <v>12</v>
      </c>
      <c r="E28" s="36" t="s">
        <v>12</v>
      </c>
      <c r="F28" s="37" t="s">
        <v>12</v>
      </c>
      <c r="G28" s="38" t="s">
        <v>13</v>
      </c>
      <c r="H28" s="46" t="s">
        <v>13</v>
      </c>
      <c r="I28" s="12"/>
      <c r="J28" s="12"/>
    </row>
    <row r="29" spans="1:10" ht="15">
      <c r="A29" s="45" t="s">
        <v>17</v>
      </c>
      <c r="B29" s="20">
        <v>252.02</v>
      </c>
      <c r="C29" s="46">
        <v>316.02</v>
      </c>
      <c r="D29" s="46">
        <v>326.94</v>
      </c>
      <c r="E29" s="46">
        <v>323.53</v>
      </c>
      <c r="F29" s="47">
        <v>260.28</v>
      </c>
      <c r="G29" s="38">
        <f aca="true" t="shared" si="2" ref="G29:G35">F29/E29*100-100</f>
        <v>-19.549964454610077</v>
      </c>
      <c r="H29" s="46">
        <f aca="true" t="shared" si="3" ref="H29:H39">F29/B29*100-100</f>
        <v>3.2775176573287723</v>
      </c>
      <c r="I29" s="12"/>
      <c r="J29" s="12"/>
    </row>
    <row r="30" spans="1:10" ht="15">
      <c r="A30" s="45" t="s">
        <v>18</v>
      </c>
      <c r="B30" s="6">
        <v>244.59</v>
      </c>
      <c r="C30" s="48" t="s">
        <v>12</v>
      </c>
      <c r="D30" s="48">
        <v>297.62</v>
      </c>
      <c r="E30" s="48">
        <v>321.46</v>
      </c>
      <c r="F30" s="49" t="s">
        <v>12</v>
      </c>
      <c r="G30" s="38" t="s">
        <v>13</v>
      </c>
      <c r="H30" s="46" t="s">
        <v>13</v>
      </c>
      <c r="I30" s="12"/>
      <c r="J30" s="12"/>
    </row>
    <row r="31" spans="1:10" ht="15">
      <c r="A31" s="41" t="s">
        <v>19</v>
      </c>
      <c r="B31" s="15">
        <v>248.42</v>
      </c>
      <c r="C31" s="42">
        <v>310.9</v>
      </c>
      <c r="D31" s="42">
        <v>315.18</v>
      </c>
      <c r="E31" s="42">
        <v>323.03</v>
      </c>
      <c r="F31" s="43">
        <v>271.14</v>
      </c>
      <c r="G31" s="50">
        <f t="shared" si="2"/>
        <v>-16.06352351174813</v>
      </c>
      <c r="H31" s="51">
        <f t="shared" si="3"/>
        <v>9.145801465260448</v>
      </c>
      <c r="I31" s="12"/>
      <c r="J31" s="12"/>
    </row>
    <row r="32" spans="1:10" ht="15">
      <c r="A32" s="45" t="s">
        <v>20</v>
      </c>
      <c r="B32" s="20" t="s">
        <v>12</v>
      </c>
      <c r="C32" s="46" t="s">
        <v>12</v>
      </c>
      <c r="D32" s="46" t="s">
        <v>12</v>
      </c>
      <c r="E32" s="46" t="s">
        <v>12</v>
      </c>
      <c r="F32" s="47" t="s">
        <v>12</v>
      </c>
      <c r="G32" s="38" t="s">
        <v>13</v>
      </c>
      <c r="H32" s="46" t="s">
        <v>13</v>
      </c>
      <c r="I32" s="12"/>
      <c r="J32" s="12"/>
    </row>
    <row r="33" spans="1:10" ht="15">
      <c r="A33" s="45" t="s">
        <v>21</v>
      </c>
      <c r="B33" s="6">
        <v>239.67</v>
      </c>
      <c r="C33" s="48">
        <v>294.38</v>
      </c>
      <c r="D33" s="48">
        <v>321.89</v>
      </c>
      <c r="E33" s="48">
        <v>317.08</v>
      </c>
      <c r="F33" s="49">
        <v>303.41</v>
      </c>
      <c r="G33" s="38">
        <f t="shared" si="2"/>
        <v>-4.311214835372766</v>
      </c>
      <c r="H33" s="46">
        <f t="shared" si="3"/>
        <v>26.594901322651992</v>
      </c>
      <c r="I33" s="12"/>
      <c r="J33" s="12"/>
    </row>
    <row r="34" spans="1:10" ht="15">
      <c r="A34" s="45" t="s">
        <v>22</v>
      </c>
      <c r="B34" s="6">
        <v>236.83</v>
      </c>
      <c r="C34" s="48" t="s">
        <v>12</v>
      </c>
      <c r="D34" s="48">
        <v>287.95</v>
      </c>
      <c r="E34" s="48">
        <v>295.78</v>
      </c>
      <c r="F34" s="49" t="s">
        <v>12</v>
      </c>
      <c r="G34" s="38" t="s">
        <v>13</v>
      </c>
      <c r="H34" s="46" t="s">
        <v>13</v>
      </c>
      <c r="I34" s="12"/>
      <c r="J34" s="12"/>
    </row>
    <row r="35" spans="1:10" ht="15">
      <c r="A35" s="41" t="s">
        <v>23</v>
      </c>
      <c r="B35" s="15">
        <v>237.86</v>
      </c>
      <c r="C35" s="42">
        <v>307.13</v>
      </c>
      <c r="D35" s="42">
        <v>313.28</v>
      </c>
      <c r="E35" s="42">
        <v>313.07</v>
      </c>
      <c r="F35" s="43">
        <v>301.29</v>
      </c>
      <c r="G35" s="50">
        <f t="shared" si="2"/>
        <v>-3.762736768134914</v>
      </c>
      <c r="H35" s="51">
        <f t="shared" si="3"/>
        <v>26.666946943580257</v>
      </c>
      <c r="I35" s="12"/>
      <c r="J35" s="12"/>
    </row>
    <row r="36" spans="1:10" ht="15">
      <c r="A36" s="45" t="s">
        <v>24</v>
      </c>
      <c r="B36" s="6" t="s">
        <v>12</v>
      </c>
      <c r="C36" s="39" t="s">
        <v>12</v>
      </c>
      <c r="D36" s="39" t="s">
        <v>12</v>
      </c>
      <c r="E36" s="39" t="s">
        <v>12</v>
      </c>
      <c r="F36" s="52">
        <v>262.74</v>
      </c>
      <c r="G36" s="38" t="s">
        <v>13</v>
      </c>
      <c r="H36" s="51" t="s">
        <v>13</v>
      </c>
      <c r="I36" s="12"/>
      <c r="J36" s="12"/>
    </row>
    <row r="37" spans="1:10" ht="15">
      <c r="A37" s="45" t="s">
        <v>25</v>
      </c>
      <c r="B37" s="6">
        <v>237.96</v>
      </c>
      <c r="C37" s="48" t="s">
        <v>12</v>
      </c>
      <c r="D37" s="48">
        <v>274.78</v>
      </c>
      <c r="E37" s="48" t="s">
        <v>12</v>
      </c>
      <c r="F37" s="49">
        <v>279.39</v>
      </c>
      <c r="G37" s="38" t="s">
        <v>13</v>
      </c>
      <c r="H37" s="46">
        <f t="shared" si="3"/>
        <v>17.410489157841653</v>
      </c>
      <c r="I37" s="12"/>
      <c r="J37" s="12"/>
    </row>
    <row r="38" spans="1:10" ht="15" customHeight="1">
      <c r="A38" s="45" t="s">
        <v>26</v>
      </c>
      <c r="B38" s="53" t="s">
        <v>12</v>
      </c>
      <c r="C38" s="48" t="s">
        <v>12</v>
      </c>
      <c r="D38" s="48" t="s">
        <v>12</v>
      </c>
      <c r="E38" s="48" t="s">
        <v>12</v>
      </c>
      <c r="F38" s="49" t="s">
        <v>12</v>
      </c>
      <c r="G38" s="50" t="s">
        <v>13</v>
      </c>
      <c r="H38" s="46" t="s">
        <v>13</v>
      </c>
      <c r="I38" s="12"/>
      <c r="J38" s="12"/>
    </row>
    <row r="39" spans="1:10" ht="15">
      <c r="A39" s="41" t="s">
        <v>27</v>
      </c>
      <c r="B39" s="54">
        <v>224.33</v>
      </c>
      <c r="C39" s="55" t="s">
        <v>12</v>
      </c>
      <c r="D39" s="55">
        <v>280.58</v>
      </c>
      <c r="E39" s="55">
        <v>281.09</v>
      </c>
      <c r="F39" s="56">
        <v>273.61</v>
      </c>
      <c r="G39" s="57">
        <f>F39/E39*100-100</f>
        <v>-2.66106940837453</v>
      </c>
      <c r="H39" s="51">
        <f t="shared" si="3"/>
        <v>21.967636963402143</v>
      </c>
      <c r="I39" s="12"/>
      <c r="J39" s="12"/>
    </row>
    <row r="40" spans="1:10" ht="15" customHeight="1">
      <c r="A40" s="58" t="s">
        <v>28</v>
      </c>
      <c r="B40" s="26">
        <v>239.3</v>
      </c>
      <c r="C40" s="26">
        <v>306.61</v>
      </c>
      <c r="D40" s="26">
        <v>309</v>
      </c>
      <c r="E40" s="26">
        <v>309.66</v>
      </c>
      <c r="F40" s="26">
        <v>288.92</v>
      </c>
      <c r="G40" s="59">
        <f>F40/E40*100-100</f>
        <v>-6.697668410514751</v>
      </c>
      <c r="H40" s="28">
        <f>F40/B40*100-100</f>
        <v>20.73547847889678</v>
      </c>
      <c r="I40" s="12"/>
      <c r="J40" s="12"/>
    </row>
    <row r="41" spans="1:10" ht="15" customHeight="1">
      <c r="A41" s="109" t="s">
        <v>31</v>
      </c>
      <c r="B41" s="109"/>
      <c r="C41" s="109"/>
      <c r="D41" s="109"/>
      <c r="E41" s="109"/>
      <c r="F41" s="109"/>
      <c r="G41" s="109"/>
      <c r="H41" s="109"/>
      <c r="I41" s="12"/>
      <c r="J41" s="12"/>
    </row>
    <row r="42" spans="1:10" ht="15" customHeight="1">
      <c r="A42" s="5" t="s">
        <v>17</v>
      </c>
      <c r="B42" s="30" t="s">
        <v>12</v>
      </c>
      <c r="C42" s="8">
        <v>263.38</v>
      </c>
      <c r="D42" s="8">
        <v>314.25</v>
      </c>
      <c r="E42" s="8">
        <v>311.37</v>
      </c>
      <c r="F42" s="9" t="s">
        <v>12</v>
      </c>
      <c r="G42" s="60" t="s">
        <v>13</v>
      </c>
      <c r="H42" s="61" t="s">
        <v>13</v>
      </c>
      <c r="I42" s="12"/>
      <c r="J42" s="12"/>
    </row>
    <row r="43" spans="1:10" ht="15">
      <c r="A43" s="5" t="s">
        <v>18</v>
      </c>
      <c r="B43" s="6">
        <v>242.25</v>
      </c>
      <c r="C43" s="7">
        <v>284.5</v>
      </c>
      <c r="D43" s="7">
        <v>287.02</v>
      </c>
      <c r="E43" s="7">
        <v>290.13</v>
      </c>
      <c r="F43" s="13">
        <v>312.76</v>
      </c>
      <c r="G43" s="10">
        <f>F43/E43*100-100</f>
        <v>7.799951745769135</v>
      </c>
      <c r="H43" s="61">
        <f>F43/B43*100-100</f>
        <v>29.10629514963881</v>
      </c>
      <c r="I43" s="12"/>
      <c r="J43" s="12"/>
    </row>
    <row r="44" spans="1:10" ht="15">
      <c r="A44" s="5" t="s">
        <v>32</v>
      </c>
      <c r="B44" s="20">
        <v>211.71</v>
      </c>
      <c r="C44" s="11">
        <v>280.73</v>
      </c>
      <c r="D44" s="11">
        <v>263.74</v>
      </c>
      <c r="E44" s="11" t="s">
        <v>12</v>
      </c>
      <c r="F44" s="62" t="s">
        <v>12</v>
      </c>
      <c r="G44" s="10" t="s">
        <v>13</v>
      </c>
      <c r="H44" s="61" t="s">
        <v>13</v>
      </c>
      <c r="I44" s="12"/>
      <c r="J44" s="12"/>
    </row>
    <row r="45" spans="1:10" ht="15">
      <c r="A45" s="5" t="s">
        <v>33</v>
      </c>
      <c r="B45" s="63" t="s">
        <v>12</v>
      </c>
      <c r="C45" s="11" t="s">
        <v>12</v>
      </c>
      <c r="D45" s="11" t="s">
        <v>12</v>
      </c>
      <c r="E45" s="11" t="s">
        <v>12</v>
      </c>
      <c r="F45" s="62" t="s">
        <v>12</v>
      </c>
      <c r="G45" s="10" t="s">
        <v>13</v>
      </c>
      <c r="H45" s="61" t="s">
        <v>13</v>
      </c>
      <c r="I45" s="12"/>
      <c r="J45" s="12"/>
    </row>
    <row r="46" spans="1:10" ht="15">
      <c r="A46" s="14" t="s">
        <v>19</v>
      </c>
      <c r="B46" s="15">
        <v>232.2</v>
      </c>
      <c r="C46" s="16">
        <v>279.97</v>
      </c>
      <c r="D46" s="16">
        <v>287.52</v>
      </c>
      <c r="E46" s="16">
        <v>295.03</v>
      </c>
      <c r="F46" s="17">
        <v>302.88</v>
      </c>
      <c r="G46" s="18">
        <f>F46/E46*100-100</f>
        <v>2.6607463647764718</v>
      </c>
      <c r="H46" s="64">
        <f>F46/B46*100-100</f>
        <v>30.439276485788128</v>
      </c>
      <c r="I46" s="12"/>
      <c r="J46" s="12"/>
    </row>
    <row r="47" spans="1:10" ht="15">
      <c r="A47" s="5" t="s">
        <v>20</v>
      </c>
      <c r="B47" s="6">
        <v>218.81</v>
      </c>
      <c r="C47" s="7">
        <v>234</v>
      </c>
      <c r="D47" s="7">
        <v>275.89</v>
      </c>
      <c r="E47" s="7">
        <v>255.68</v>
      </c>
      <c r="F47" s="13" t="s">
        <v>12</v>
      </c>
      <c r="G47" s="10" t="s">
        <v>13</v>
      </c>
      <c r="H47" s="61" t="s">
        <v>13</v>
      </c>
      <c r="I47" s="12"/>
      <c r="J47" s="12"/>
    </row>
    <row r="48" spans="1:10" ht="15">
      <c r="A48" s="5" t="s">
        <v>21</v>
      </c>
      <c r="B48" s="6">
        <v>221.96</v>
      </c>
      <c r="C48" s="7">
        <v>289</v>
      </c>
      <c r="D48" s="7">
        <v>298.71</v>
      </c>
      <c r="E48" s="7">
        <v>282.95</v>
      </c>
      <c r="F48" s="13">
        <v>310.46</v>
      </c>
      <c r="G48" s="10">
        <f>F48/E48*100-100</f>
        <v>9.722565824350582</v>
      </c>
      <c r="H48" s="61">
        <f>F48/B48*100-100</f>
        <v>39.87204901784105</v>
      </c>
      <c r="I48" s="12"/>
      <c r="J48" s="12"/>
    </row>
    <row r="49" spans="1:10" ht="15">
      <c r="A49" s="5" t="s">
        <v>22</v>
      </c>
      <c r="B49" s="6">
        <v>229.37</v>
      </c>
      <c r="C49" s="7">
        <v>306.05</v>
      </c>
      <c r="D49" s="7">
        <v>301.44</v>
      </c>
      <c r="E49" s="7">
        <v>297.36</v>
      </c>
      <c r="F49" s="13">
        <v>308.14</v>
      </c>
      <c r="G49" s="65">
        <f aca="true" t="shared" si="4" ref="G49:G57">F49/E49*100-100</f>
        <v>3.625235404896415</v>
      </c>
      <c r="H49" s="61">
        <f aca="true" t="shared" si="5" ref="H49:H57">F49/B49*100-100</f>
        <v>34.34189301129177</v>
      </c>
      <c r="I49" s="12"/>
      <c r="J49" s="12"/>
    </row>
    <row r="50" spans="1:10" ht="15">
      <c r="A50" s="5" t="s">
        <v>34</v>
      </c>
      <c r="B50" s="6">
        <v>216.81</v>
      </c>
      <c r="C50" s="7">
        <v>280.52</v>
      </c>
      <c r="D50" s="7">
        <v>274.96</v>
      </c>
      <c r="E50" s="7">
        <v>278.24</v>
      </c>
      <c r="F50" s="13">
        <v>269.99</v>
      </c>
      <c r="G50" s="10">
        <f>F50/E50*100-100</f>
        <v>-2.9650661299597516</v>
      </c>
      <c r="H50" s="61">
        <f t="shared" si="5"/>
        <v>24.528388911950543</v>
      </c>
      <c r="I50" s="12"/>
      <c r="J50" s="12"/>
    </row>
    <row r="51" spans="1:10" ht="15">
      <c r="A51" s="5" t="s">
        <v>35</v>
      </c>
      <c r="B51" s="6" t="s">
        <v>12</v>
      </c>
      <c r="C51" s="7" t="s">
        <v>13</v>
      </c>
      <c r="D51" s="7" t="s">
        <v>12</v>
      </c>
      <c r="E51" s="7" t="s">
        <v>12</v>
      </c>
      <c r="F51" s="13" t="s">
        <v>12</v>
      </c>
      <c r="G51" s="10" t="s">
        <v>13</v>
      </c>
      <c r="H51" s="61" t="s">
        <v>13</v>
      </c>
      <c r="I51" s="12"/>
      <c r="J51" s="12"/>
    </row>
    <row r="52" spans="1:10" ht="15">
      <c r="A52" s="14" t="s">
        <v>23</v>
      </c>
      <c r="B52" s="15">
        <v>225.91</v>
      </c>
      <c r="C52" s="16">
        <v>298.93</v>
      </c>
      <c r="D52" s="16">
        <v>296.38</v>
      </c>
      <c r="E52" s="16">
        <v>291.34</v>
      </c>
      <c r="F52" s="17">
        <v>304.62</v>
      </c>
      <c r="G52" s="66">
        <f t="shared" si="4"/>
        <v>4.55824809500929</v>
      </c>
      <c r="H52" s="64">
        <f t="shared" si="5"/>
        <v>34.841308485680145</v>
      </c>
      <c r="I52" s="12"/>
      <c r="J52" s="12"/>
    </row>
    <row r="53" spans="1:10" ht="15" customHeight="1">
      <c r="A53" s="5" t="s">
        <v>24</v>
      </c>
      <c r="B53" s="6">
        <v>177.67</v>
      </c>
      <c r="C53" s="7">
        <v>236.54</v>
      </c>
      <c r="D53" s="7">
        <v>244.88</v>
      </c>
      <c r="E53" s="7">
        <v>240.2</v>
      </c>
      <c r="F53" s="13">
        <v>236.85</v>
      </c>
      <c r="G53" s="65">
        <f t="shared" si="4"/>
        <v>-1.3946711074104883</v>
      </c>
      <c r="H53" s="61">
        <f t="shared" si="5"/>
        <v>33.30894354702539</v>
      </c>
      <c r="I53" s="12"/>
      <c r="J53" s="12"/>
    </row>
    <row r="54" spans="1:10" ht="15">
      <c r="A54" s="5" t="s">
        <v>25</v>
      </c>
      <c r="B54" s="6">
        <v>193.52</v>
      </c>
      <c r="C54" s="7">
        <v>260.01</v>
      </c>
      <c r="D54" s="7">
        <v>265.86</v>
      </c>
      <c r="E54" s="7">
        <v>255.92</v>
      </c>
      <c r="F54" s="13">
        <v>261.95</v>
      </c>
      <c r="G54" s="65">
        <f t="shared" si="4"/>
        <v>2.3562050640825163</v>
      </c>
      <c r="H54" s="61">
        <f t="shared" si="5"/>
        <v>35.36068623398097</v>
      </c>
      <c r="I54" s="12"/>
      <c r="J54" s="12"/>
    </row>
    <row r="55" spans="1:10" ht="15" customHeight="1">
      <c r="A55" s="5" t="s">
        <v>26</v>
      </c>
      <c r="B55" s="6">
        <v>195.97</v>
      </c>
      <c r="C55" s="7">
        <v>267.09</v>
      </c>
      <c r="D55" s="7">
        <v>257.79</v>
      </c>
      <c r="E55" s="7">
        <v>259.54</v>
      </c>
      <c r="F55" s="13">
        <v>254.88</v>
      </c>
      <c r="G55" s="65">
        <f t="shared" si="4"/>
        <v>-1.7954843184095068</v>
      </c>
      <c r="H55" s="61">
        <f t="shared" si="5"/>
        <v>30.060723580139836</v>
      </c>
      <c r="I55" s="12"/>
      <c r="J55" s="12"/>
    </row>
    <row r="56" spans="1:10" ht="15" customHeight="1">
      <c r="A56" s="14" t="s">
        <v>27</v>
      </c>
      <c r="B56" s="21">
        <v>189.09</v>
      </c>
      <c r="C56" s="22">
        <v>253.9</v>
      </c>
      <c r="D56" s="22">
        <v>258.79</v>
      </c>
      <c r="E56" s="22">
        <v>252.78</v>
      </c>
      <c r="F56" s="23">
        <v>252.93</v>
      </c>
      <c r="G56" s="67">
        <f t="shared" si="4"/>
        <v>0.059340137669124715</v>
      </c>
      <c r="H56" s="64">
        <f t="shared" si="5"/>
        <v>33.76170077740758</v>
      </c>
      <c r="I56" s="12"/>
      <c r="J56" s="12"/>
    </row>
    <row r="57" spans="1:10" ht="15" customHeight="1">
      <c r="A57" s="25" t="s">
        <v>36</v>
      </c>
      <c r="B57" s="26">
        <v>205.7</v>
      </c>
      <c r="C57" s="26">
        <v>273.97</v>
      </c>
      <c r="D57" s="26">
        <v>276</v>
      </c>
      <c r="E57" s="26">
        <v>271.72</v>
      </c>
      <c r="F57" s="26">
        <v>279.56</v>
      </c>
      <c r="G57" s="27">
        <f t="shared" si="4"/>
        <v>2.885323126748119</v>
      </c>
      <c r="H57" s="28">
        <f t="shared" si="5"/>
        <v>35.906660184735046</v>
      </c>
      <c r="I57" s="12"/>
      <c r="J57" s="12"/>
    </row>
    <row r="58" spans="1:10" ht="15" customHeight="1">
      <c r="A58" s="109" t="s">
        <v>37</v>
      </c>
      <c r="B58" s="109"/>
      <c r="C58" s="109"/>
      <c r="D58" s="109"/>
      <c r="E58" s="109"/>
      <c r="F58" s="109"/>
      <c r="G58" s="109"/>
      <c r="H58" s="109"/>
      <c r="I58" s="12"/>
      <c r="J58" s="12"/>
    </row>
    <row r="59" spans="1:10" ht="15">
      <c r="A59" s="68" t="s">
        <v>14</v>
      </c>
      <c r="B59" s="69" t="s">
        <v>12</v>
      </c>
      <c r="C59" s="70" t="s">
        <v>12</v>
      </c>
      <c r="D59" s="70" t="s">
        <v>12</v>
      </c>
      <c r="E59" s="70" t="s">
        <v>12</v>
      </c>
      <c r="F59" s="71" t="s">
        <v>12</v>
      </c>
      <c r="G59" s="70" t="s">
        <v>13</v>
      </c>
      <c r="H59" s="70" t="s">
        <v>13</v>
      </c>
      <c r="I59" s="12"/>
      <c r="J59" s="12"/>
    </row>
    <row r="60" spans="1:10" ht="15" customHeight="1">
      <c r="A60" s="68" t="s">
        <v>38</v>
      </c>
      <c r="B60" s="6" t="s">
        <v>12</v>
      </c>
      <c r="C60" s="72">
        <v>312.51</v>
      </c>
      <c r="D60" s="72" t="s">
        <v>12</v>
      </c>
      <c r="E60" s="72" t="s">
        <v>12</v>
      </c>
      <c r="F60" s="73" t="s">
        <v>12</v>
      </c>
      <c r="G60" s="74" t="s">
        <v>13</v>
      </c>
      <c r="H60" s="75" t="s">
        <v>13</v>
      </c>
      <c r="I60" s="12"/>
      <c r="J60" s="12"/>
    </row>
    <row r="61" spans="1:10" ht="15">
      <c r="A61" s="1" t="s">
        <v>15</v>
      </c>
      <c r="B61" s="15" t="s">
        <v>12</v>
      </c>
      <c r="C61" s="76">
        <v>336.68</v>
      </c>
      <c r="D61" s="77">
        <v>338.4</v>
      </c>
      <c r="E61" s="77" t="s">
        <v>12</v>
      </c>
      <c r="F61" s="78" t="s">
        <v>12</v>
      </c>
      <c r="G61" s="44" t="s">
        <v>13</v>
      </c>
      <c r="H61" s="79" t="s">
        <v>13</v>
      </c>
      <c r="I61" s="12"/>
      <c r="J61" s="12"/>
    </row>
    <row r="62" spans="1:10" ht="15">
      <c r="A62" s="45" t="s">
        <v>17</v>
      </c>
      <c r="B62" s="6" t="s">
        <v>12</v>
      </c>
      <c r="C62" s="36">
        <v>276.78</v>
      </c>
      <c r="D62" s="36" t="s">
        <v>12</v>
      </c>
      <c r="E62" s="36" t="s">
        <v>12</v>
      </c>
      <c r="F62" s="37" t="s">
        <v>12</v>
      </c>
      <c r="G62" s="39" t="s">
        <v>13</v>
      </c>
      <c r="H62" s="80" t="s">
        <v>13</v>
      </c>
      <c r="I62" s="12"/>
      <c r="J62" s="12"/>
    </row>
    <row r="63" spans="1:10" ht="15">
      <c r="A63" s="45" t="s">
        <v>18</v>
      </c>
      <c r="B63" s="81">
        <v>220.9</v>
      </c>
      <c r="C63" s="48">
        <v>295.9</v>
      </c>
      <c r="D63" s="48">
        <v>297.9</v>
      </c>
      <c r="E63" s="48">
        <v>299.84</v>
      </c>
      <c r="F63" s="49">
        <v>294.27</v>
      </c>
      <c r="G63" s="46">
        <f aca="true" t="shared" si="6" ref="G63:G76">F63/E63*100-100</f>
        <v>-1.857657417289218</v>
      </c>
      <c r="H63" s="80">
        <f aca="true" t="shared" si="7" ref="H63:H76">F63/B63*100-100</f>
        <v>33.21412403802623</v>
      </c>
      <c r="I63" s="12"/>
      <c r="J63" s="12"/>
    </row>
    <row r="64" spans="1:10" ht="15">
      <c r="A64" s="45" t="s">
        <v>32</v>
      </c>
      <c r="B64" s="35">
        <v>224.15</v>
      </c>
      <c r="C64" s="36" t="s">
        <v>12</v>
      </c>
      <c r="D64" s="36">
        <v>286.98</v>
      </c>
      <c r="E64" s="36">
        <v>320.98</v>
      </c>
      <c r="F64" s="37">
        <v>288.4</v>
      </c>
      <c r="G64" s="46">
        <f t="shared" si="6"/>
        <v>-10.150165119322082</v>
      </c>
      <c r="H64" s="80">
        <f t="shared" si="7"/>
        <v>28.6638411777827</v>
      </c>
      <c r="I64" s="12"/>
      <c r="J64" s="12"/>
    </row>
    <row r="65" spans="1:10" ht="15">
      <c r="A65" s="45" t="s">
        <v>33</v>
      </c>
      <c r="B65" s="35" t="s">
        <v>12</v>
      </c>
      <c r="C65" s="36" t="s">
        <v>12</v>
      </c>
      <c r="D65" s="36" t="s">
        <v>12</v>
      </c>
      <c r="E65" s="36" t="s">
        <v>13</v>
      </c>
      <c r="F65" s="37" t="s">
        <v>12</v>
      </c>
      <c r="G65" s="46" t="s">
        <v>13</v>
      </c>
      <c r="H65" s="80" t="s">
        <v>13</v>
      </c>
      <c r="I65" s="12"/>
      <c r="J65" s="12"/>
    </row>
    <row r="66" spans="1:10" ht="15">
      <c r="A66" s="41" t="s">
        <v>19</v>
      </c>
      <c r="B66" s="82">
        <v>222.86</v>
      </c>
      <c r="C66" s="83">
        <v>294.1</v>
      </c>
      <c r="D66" s="83">
        <v>292.56</v>
      </c>
      <c r="E66" s="83">
        <v>302.1</v>
      </c>
      <c r="F66" s="84">
        <v>292</v>
      </c>
      <c r="G66" s="51">
        <f t="shared" si="6"/>
        <v>-3.343263819927188</v>
      </c>
      <c r="H66" s="79">
        <f t="shared" si="7"/>
        <v>31.02396123126624</v>
      </c>
      <c r="I66" s="12"/>
      <c r="J66" s="12"/>
    </row>
    <row r="67" spans="1:10" ht="15">
      <c r="A67" s="45" t="s">
        <v>21</v>
      </c>
      <c r="B67" s="6">
        <v>223.31</v>
      </c>
      <c r="C67" s="48">
        <v>280.15</v>
      </c>
      <c r="D67" s="48">
        <v>280.17</v>
      </c>
      <c r="E67" s="48">
        <v>277.13</v>
      </c>
      <c r="F67" s="49">
        <v>277.31</v>
      </c>
      <c r="G67" s="46">
        <f t="shared" si="6"/>
        <v>0.06495146682061659</v>
      </c>
      <c r="H67" s="80">
        <f t="shared" si="7"/>
        <v>24.18163091666294</v>
      </c>
      <c r="I67" s="12"/>
      <c r="J67" s="12"/>
    </row>
    <row r="68" spans="1:10" ht="15">
      <c r="A68" s="45" t="s">
        <v>22</v>
      </c>
      <c r="B68" s="85">
        <v>231.32</v>
      </c>
      <c r="C68" s="86">
        <v>295.39</v>
      </c>
      <c r="D68" s="86">
        <v>292.64</v>
      </c>
      <c r="E68" s="86">
        <v>295.02</v>
      </c>
      <c r="F68" s="87">
        <v>280.04</v>
      </c>
      <c r="G68" s="86">
        <f t="shared" si="6"/>
        <v>-5.077621856145328</v>
      </c>
      <c r="H68" s="88">
        <f t="shared" si="7"/>
        <v>21.061732664706923</v>
      </c>
      <c r="I68" s="12"/>
      <c r="J68" s="12"/>
    </row>
    <row r="69" spans="1:10" ht="15">
      <c r="A69" s="45" t="s">
        <v>34</v>
      </c>
      <c r="B69" s="6">
        <v>229.34</v>
      </c>
      <c r="C69" s="48">
        <v>291.02</v>
      </c>
      <c r="D69" s="48">
        <v>276.27</v>
      </c>
      <c r="E69" s="48">
        <v>295.97</v>
      </c>
      <c r="F69" s="49">
        <v>284.49</v>
      </c>
      <c r="G69" s="46">
        <f t="shared" si="6"/>
        <v>-3.8787714971112024</v>
      </c>
      <c r="H69" s="88">
        <f t="shared" si="7"/>
        <v>24.047266067846863</v>
      </c>
      <c r="I69" s="12"/>
      <c r="J69" s="12"/>
    </row>
    <row r="70" spans="1:10" ht="15">
      <c r="A70" s="41" t="s">
        <v>23</v>
      </c>
      <c r="B70" s="15">
        <v>229.67</v>
      </c>
      <c r="C70" s="42">
        <v>291.15</v>
      </c>
      <c r="D70" s="42">
        <v>287.63</v>
      </c>
      <c r="E70" s="42">
        <v>291.73</v>
      </c>
      <c r="F70" s="43">
        <v>279.73</v>
      </c>
      <c r="G70" s="83">
        <f t="shared" si="6"/>
        <v>-4.113392520481256</v>
      </c>
      <c r="H70" s="89">
        <f t="shared" si="7"/>
        <v>21.796490616972193</v>
      </c>
      <c r="I70" s="12"/>
      <c r="J70" s="12"/>
    </row>
    <row r="71" spans="1:10" ht="15">
      <c r="A71" s="45" t="s">
        <v>24</v>
      </c>
      <c r="B71" s="81">
        <v>142.11</v>
      </c>
      <c r="C71" s="48" t="s">
        <v>12</v>
      </c>
      <c r="D71" s="48">
        <v>218.12</v>
      </c>
      <c r="E71" s="48" t="s">
        <v>12</v>
      </c>
      <c r="F71" s="49">
        <v>189.28</v>
      </c>
      <c r="G71" s="46" t="s">
        <v>13</v>
      </c>
      <c r="H71" s="88">
        <f t="shared" si="7"/>
        <v>33.192597283794214</v>
      </c>
      <c r="I71" s="12"/>
      <c r="J71" s="12"/>
    </row>
    <row r="72" spans="1:10" ht="15">
      <c r="A72" s="45" t="s">
        <v>25</v>
      </c>
      <c r="B72" s="6">
        <v>209.19</v>
      </c>
      <c r="C72" s="48">
        <v>239.37</v>
      </c>
      <c r="D72" s="48">
        <v>235.26</v>
      </c>
      <c r="E72" s="48">
        <v>262.08</v>
      </c>
      <c r="F72" s="49">
        <v>227.68</v>
      </c>
      <c r="G72" s="86">
        <f t="shared" si="6"/>
        <v>-13.125763125763115</v>
      </c>
      <c r="H72" s="88">
        <f t="shared" si="7"/>
        <v>8.838854629762409</v>
      </c>
      <c r="I72" s="12"/>
      <c r="J72" s="12"/>
    </row>
    <row r="73" spans="1:10" ht="15">
      <c r="A73" s="45" t="s">
        <v>26</v>
      </c>
      <c r="B73" s="6">
        <v>205.59</v>
      </c>
      <c r="C73" s="48">
        <v>239.77</v>
      </c>
      <c r="D73" s="48">
        <v>247.61</v>
      </c>
      <c r="E73" s="48">
        <v>251.85</v>
      </c>
      <c r="F73" s="49" t="s">
        <v>12</v>
      </c>
      <c r="G73" s="46" t="s">
        <v>13</v>
      </c>
      <c r="H73" s="80" t="s">
        <v>13</v>
      </c>
      <c r="I73" s="12"/>
      <c r="J73" s="12"/>
    </row>
    <row r="74" spans="1:10" ht="15">
      <c r="A74" s="41" t="s">
        <v>27</v>
      </c>
      <c r="B74" s="90">
        <v>198.64</v>
      </c>
      <c r="C74" s="91">
        <v>232.92</v>
      </c>
      <c r="D74" s="91">
        <v>244.08</v>
      </c>
      <c r="E74" s="91">
        <v>257.77</v>
      </c>
      <c r="F74" s="92">
        <v>225.93</v>
      </c>
      <c r="G74" s="51">
        <f t="shared" si="6"/>
        <v>-12.352096830507804</v>
      </c>
      <c r="H74" s="89">
        <f t="shared" si="7"/>
        <v>13.738421264599282</v>
      </c>
      <c r="I74" s="12"/>
      <c r="J74" s="12"/>
    </row>
    <row r="75" spans="1:10" ht="15">
      <c r="A75" s="93" t="s">
        <v>28</v>
      </c>
      <c r="B75" s="94">
        <v>220.22</v>
      </c>
      <c r="C75" s="94">
        <v>286.48</v>
      </c>
      <c r="D75" s="94">
        <v>287.58</v>
      </c>
      <c r="E75" s="94">
        <v>287.72</v>
      </c>
      <c r="F75" s="94">
        <v>276.07</v>
      </c>
      <c r="G75" s="95">
        <f t="shared" si="6"/>
        <v>-4.049075490059792</v>
      </c>
      <c r="H75" s="96">
        <f t="shared" si="7"/>
        <v>25.36100263372991</v>
      </c>
      <c r="I75" s="12"/>
      <c r="J75" s="12"/>
    </row>
    <row r="76" spans="1:10" ht="15">
      <c r="A76" s="97" t="s">
        <v>39</v>
      </c>
      <c r="B76" s="98">
        <v>222.4</v>
      </c>
      <c r="C76" s="98">
        <v>288.72</v>
      </c>
      <c r="D76" s="98">
        <v>288.89</v>
      </c>
      <c r="E76" s="98">
        <v>290.13</v>
      </c>
      <c r="F76" s="98">
        <v>288.89</v>
      </c>
      <c r="G76" s="99">
        <f t="shared" si="6"/>
        <v>-0.4273946162065272</v>
      </c>
      <c r="H76" s="100">
        <f t="shared" si="7"/>
        <v>29.89658273381295</v>
      </c>
      <c r="I76" s="12"/>
      <c r="J76" s="12"/>
    </row>
    <row r="77" spans="1:8" ht="15">
      <c r="A77" s="101"/>
      <c r="C77" s="101"/>
      <c r="D77" s="101"/>
      <c r="E77" s="101"/>
      <c r="F77" s="101"/>
      <c r="G77" s="101"/>
      <c r="H77" s="101"/>
    </row>
    <row r="78" spans="1:8" ht="15">
      <c r="A78" s="102" t="s">
        <v>40</v>
      </c>
      <c r="B78" s="103"/>
      <c r="C78" s="102"/>
      <c r="D78" s="102"/>
      <c r="E78" s="102"/>
      <c r="F78" s="102"/>
      <c r="G78" s="102"/>
      <c r="H78" s="104"/>
    </row>
    <row r="79" spans="1:8" ht="15">
      <c r="A79" s="105" t="s">
        <v>41</v>
      </c>
      <c r="B79" s="103"/>
      <c r="C79" s="102"/>
      <c r="D79" s="102"/>
      <c r="E79" s="102"/>
      <c r="F79" s="102"/>
      <c r="G79" s="102"/>
      <c r="H79" s="104"/>
    </row>
    <row r="80" spans="1:8" ht="15">
      <c r="A80" s="102" t="s">
        <v>42</v>
      </c>
      <c r="B80" s="103"/>
      <c r="C80" s="102"/>
      <c r="D80" s="102"/>
      <c r="E80" s="102"/>
      <c r="F80" s="102"/>
      <c r="G80" s="102"/>
      <c r="H80" s="104"/>
    </row>
    <row r="81" spans="1:8" ht="15">
      <c r="A81" s="102" t="s">
        <v>43</v>
      </c>
      <c r="B81" s="102"/>
      <c r="C81" s="102"/>
      <c r="D81" s="102"/>
      <c r="E81" s="102"/>
      <c r="F81" s="102"/>
      <c r="G81" s="102"/>
      <c r="H81" s="106"/>
    </row>
    <row r="82" ht="15">
      <c r="A82" s="107"/>
    </row>
    <row r="83" ht="15">
      <c r="F83" s="108" t="s">
        <v>44</v>
      </c>
    </row>
    <row r="84" ht="15">
      <c r="F84" s="108" t="s">
        <v>45</v>
      </c>
    </row>
  </sheetData>
  <sheetProtection/>
  <mergeCells count="8">
    <mergeCell ref="A41:H41"/>
    <mergeCell ref="A58:H58"/>
    <mergeCell ref="A2:H2"/>
    <mergeCell ref="A4:A5"/>
    <mergeCell ref="C4:F4"/>
    <mergeCell ref="G4:H4"/>
    <mergeCell ref="A6:H6"/>
    <mergeCell ref="A23:H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2021-12-01T17:20:34Z</dcterms:created>
  <dcterms:modified xsi:type="dcterms:W3CDTF">2021-12-01T18:12:15Z</dcterms:modified>
  <cp:category/>
  <cp:version/>
  <cp:contentType/>
  <cp:contentStatus/>
</cp:coreProperties>
</file>