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<sst xmlns="http://schemas.openxmlformats.org/spreadsheetml/2006/main" count="70" uniqueCount="42">
  <si>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</si>
  <si>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</si>
  <si>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</si>
  <si>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</si>
  <si>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</si>
  <si>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</si>
  <si>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</si>
  <si>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</si>
  <si>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</si>
  <si>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</si>
  <si>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</si>
  <si>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</si>
  <si>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</si>
  <si>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</si>
  <si>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</si>
  <si>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</si>
  <si>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</si>
  <si>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</si>
  <si>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</si>
  <si>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</si>
  <si>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</si>
  <si>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</si>
  <si>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</si>
  <si>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</si>
  <si>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</si>
  <si>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</si>
  <si>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…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</si>
  <si>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</si>
  <si>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</si>
  <si>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</si>
  <si>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</si>
  <si>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</si>
  <si>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</si>
  <si>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</si>
  <si>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43 sav.
(10 25–31)</t>
  </si>
  <si>
    <t>44 sav.
(11 01–07)</t>
  </si>
  <si>
    <t>45 sav.
(11 08–14)</t>
  </si>
  <si>
    <t>Avių* supirkimo kainos Europos Sąjungos valstybėse 2021 m. 43–46 sav., EUR/100 kg skerdenų (be PVM)</t>
  </si>
  <si>
    <t>46 sav.
(11 15–21)</t>
  </si>
  <si>
    <t>** lyginant 2021 m. 46 savaitę su 2021 m. 45 savaite</t>
  </si>
  <si>
    <t xml:space="preserve">*** lyginant 2021 m. 46 savaitę su 2020 m. 46 savaite </t>
  </si>
  <si>
    <t>46 sav.
(11 09–15)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</si>
</sst>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0"/>
    <numFmt numFmtId="191" formatCode="0.0000000"/>
    <numFmt numFmtId="192" formatCode="&quot;c&quot;"/>
    <numFmt numFmtId="193" formatCode="[$€-2]\ ###,000_);[Red]\([$€-2]\ ###,000\)"/>
    <numFmt numFmtId="194" formatCode="0.0%"/>
    <numFmt numFmtId="195" formatCode="&quot;Semaine / Week : &quot;00"/>
    <numFmt numFmtId="196" formatCode="dd\.mm\.yy;@"/>
    <numFmt numFmtId="197" formatCode="&quot;+ &quot;0.0%;&quot;- &quot;0.0%"/>
    <numFmt numFmtId="198" formatCode="\+\ 0.0%;\-\ 0.0%"/>
    <numFmt numFmtId="199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2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3" xfId="0" applyNumberFormat="1" applyFont="1" applyFill="1" applyBorder="1" applyAlignment="1">
      <alignment horizontal="center" vertical="center"/>
    </xf>
    <xf numFmtId="4" fontId="22" fillId="24" borderId="14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5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4" fontId="25" fillId="0" borderId="16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2" fillId="24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16" borderId="17" xfId="0" applyFont="1" applyFill="1" applyBorder="1" applyAlignment="1">
      <alignment horizontal="center" vertical="center"/>
    </xf>
    <xf numFmtId="0" fontId="31" fillId="25" borderId="18" xfId="0" applyFont="1" applyFill="1" applyBorder="1" applyAlignment="1">
      <alignment horizontal="center" vertical="center" wrapText="1"/>
    </xf>
    <xf numFmtId="0" fontId="21" fillId="16" borderId="19" xfId="0" applyFont="1" applyFill="1" applyBorder="1" applyAlignment="1">
      <alignment horizontal="center" vertical="center"/>
    </xf>
    <xf numFmtId="0" fontId="21" fillId="16" borderId="20" xfId="0" applyFont="1" applyFill="1" applyBorder="1" applyAlignment="1">
      <alignment horizontal="center" vertical="center" wrapText="1"/>
    </xf>
    <xf numFmtId="0" fontId="21" fillId="16" borderId="21" xfId="0" applyFont="1" applyFill="1" applyBorder="1" applyAlignment="1">
      <alignment horizontal="center" vertical="center" wrapText="1"/>
    </xf>
    <xf numFmtId="4" fontId="25" fillId="24" borderId="16" xfId="0" applyNumberFormat="1" applyFont="1" applyFill="1" applyBorder="1" applyAlignment="1">
      <alignment horizontal="center" vertical="center"/>
    </xf>
    <xf numFmtId="4" fontId="25" fillId="24" borderId="0" xfId="0" applyNumberFormat="1" applyFont="1" applyFill="1" applyBorder="1" applyAlignment="1">
      <alignment horizontal="center" vertical="center"/>
    </xf>
    <xf numFmtId="4" fontId="25" fillId="25" borderId="2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22" fillId="0" borderId="14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16" borderId="23" xfId="0" applyFont="1" applyFill="1" applyBorder="1" applyAlignment="1">
      <alignment horizontal="left" vertical="center" wrapText="1"/>
    </xf>
    <xf numFmtId="0" fontId="21" fillId="16" borderId="24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/>
    </xf>
    <xf numFmtId="0" fontId="21" fillId="16" borderId="28" xfId="0" applyFont="1" applyFill="1" applyBorder="1" applyAlignment="1">
      <alignment horizontal="center" vertical="center"/>
    </xf>
    <xf numFmtId="0" fontId="21" fillId="16" borderId="29" xfId="0" applyFont="1" applyFill="1" applyBorder="1" applyAlignment="1">
      <alignment horizontal="center" vertical="center"/>
    </xf>
  </cellXfs>
  <cellStyles count="6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Hipersaitas 2" xfId="42"/>
    <cellStyle name="Įprastas 2" xfId="43"/>
    <cellStyle name="Įspėjimo tekstas" xfId="44"/>
    <cellStyle name="Išvestis" xfId="45"/>
    <cellStyle name="Įvestis" xfId="46"/>
    <cellStyle name="Comma" xfId="47"/>
    <cellStyle name="Comma [0]" xfId="48"/>
    <cellStyle name="Neutralus" xfId="49"/>
    <cellStyle name="Normal 2" xfId="50"/>
    <cellStyle name="Normal 2 2" xfId="51"/>
    <cellStyle name="Normal 3" xfId="52"/>
    <cellStyle name="Normal 3 2" xfId="53"/>
    <cellStyle name="Normal 4" xfId="54"/>
    <cellStyle name="Normal 5" xfId="55"/>
    <cellStyle name="Paryškinimas 1" xfId="56"/>
    <cellStyle name="Paryškinimas 2" xfId="57"/>
    <cellStyle name="Paryškinimas 3" xfId="58"/>
    <cellStyle name="Paryškinimas 4" xfId="59"/>
    <cellStyle name="Paryškinimas 5" xfId="60"/>
    <cellStyle name="Paryškinimas 6" xfId="61"/>
    <cellStyle name="Pastaba" xfId="62"/>
    <cellStyle name="Pavadinimas" xfId="63"/>
    <cellStyle name="Percent 2" xfId="64"/>
    <cellStyle name="Percent 3" xfId="65"/>
    <cellStyle name="Percent" xfId="66"/>
    <cellStyle name="Procentai 2" xfId="67"/>
    <cellStyle name="Skaičiavimas" xfId="68"/>
    <cellStyle name="Suma" xfId="69"/>
    <cellStyle name="Susietas langelis" xfId="70"/>
    <cellStyle name="Tikrinimo langelis" xfId="71"/>
    <cellStyle name="Currency" xfId="72"/>
    <cellStyle name="Currency [0]" xfId="73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showGridLines="0" tabSelected="1" zoomScalePageLayoutView="0" workbookViewId="0" topLeftCell="A1">
      <selection activeCell="I8" sqref="I8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2.00390625" style="0" customWidth="1"/>
    <col min="4" max="4" width="9.8515625" style="0" customWidth="1"/>
    <col min="5" max="5" width="11.7109375" style="0" customWidth="1"/>
    <col min="6" max="6" width="11.00390625" style="0" customWidth="1"/>
  </cols>
  <sheetData>
    <row r="2" spans="1:8" ht="12.75" customHeight="1">
      <c r="A2" s="41" t="s">
        <v>37</v>
      </c>
      <c r="B2" s="41"/>
      <c r="C2" s="41"/>
      <c r="D2" s="41"/>
      <c r="E2" s="41"/>
      <c r="F2" s="41"/>
      <c r="G2" s="41"/>
      <c r="H2" s="41"/>
    </row>
    <row r="3" spans="1:8" ht="12.75" customHeight="1">
      <c r="A3" s="41"/>
      <c r="B3" s="41"/>
      <c r="C3" s="41"/>
      <c r="D3" s="41"/>
      <c r="E3" s="41"/>
      <c r="F3" s="41"/>
      <c r="G3" s="41"/>
      <c r="H3" s="41"/>
    </row>
    <row r="4" ht="12.75" customHeight="1"/>
    <row r="5" spans="1:8" ht="16.5" customHeight="1">
      <c r="A5" s="42" t="s">
        <v>0</v>
      </c>
      <c r="B5" s="31">
        <v>2020</v>
      </c>
      <c r="C5" s="46">
        <v>2021</v>
      </c>
      <c r="D5" s="47"/>
      <c r="E5" s="47"/>
      <c r="F5" s="48"/>
      <c r="G5" s="44" t="s">
        <v>1</v>
      </c>
      <c r="H5" s="45"/>
    </row>
    <row r="6" spans="1:8" ht="39.75" customHeight="1">
      <c r="A6" s="43"/>
      <c r="B6" s="35" t="s">
        <v>41</v>
      </c>
      <c r="C6" s="32" t="s">
        <v>34</v>
      </c>
      <c r="D6" s="32" t="s">
        <v>35</v>
      </c>
      <c r="E6" s="32" t="s">
        <v>36</v>
      </c>
      <c r="F6" s="32" t="s">
        <v>38</v>
      </c>
      <c r="G6" s="33" t="s">
        <v>24</v>
      </c>
      <c r="H6" s="34" t="s">
        <v>25</v>
      </c>
    </row>
    <row r="7" spans="1:10" ht="12.75" customHeight="1">
      <c r="A7" s="5" t="s">
        <v>2</v>
      </c>
      <c r="B7" s="29">
        <v>454.08</v>
      </c>
      <c r="C7" s="37">
        <v>474.7</v>
      </c>
      <c r="D7" s="36" t="s">
        <v>21</v>
      </c>
      <c r="E7" s="36">
        <v>520.59</v>
      </c>
      <c r="F7" s="36" t="s">
        <v>21</v>
      </c>
      <c r="G7" s="12" t="s">
        <v>19</v>
      </c>
      <c r="H7" s="11" t="s">
        <v>19</v>
      </c>
      <c r="J7" s="39"/>
    </row>
    <row r="8" spans="1:10" ht="12.75" customHeight="1">
      <c r="A8" s="6" t="s">
        <v>7</v>
      </c>
      <c r="B8" s="27">
        <v>501.6</v>
      </c>
      <c r="C8" s="7">
        <v>606.6</v>
      </c>
      <c r="D8" s="7">
        <v>607.9</v>
      </c>
      <c r="E8" s="7">
        <v>607.9</v>
      </c>
      <c r="F8" s="8">
        <v>652.7</v>
      </c>
      <c r="G8" s="12">
        <f aca="true" t="shared" si="0" ref="G8:G27">(F8/E8-1)*100</f>
        <v>7.369633163349243</v>
      </c>
      <c r="H8" s="11">
        <f>(F8/B8-1)*100</f>
        <v>30.12360446570974</v>
      </c>
      <c r="J8" s="39"/>
    </row>
    <row r="9" spans="1:10" ht="12.75">
      <c r="A9" s="6" t="s">
        <v>8</v>
      </c>
      <c r="B9" s="1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J9" s="39"/>
    </row>
    <row r="10" spans="1:10" ht="12.75">
      <c r="A10" s="6" t="s">
        <v>9</v>
      </c>
      <c r="B10" s="16">
        <v>619.53</v>
      </c>
      <c r="C10" s="7">
        <v>780.82</v>
      </c>
      <c r="D10" s="7">
        <v>763.71</v>
      </c>
      <c r="E10" s="7">
        <v>762.8</v>
      </c>
      <c r="F10" s="8">
        <v>740.36</v>
      </c>
      <c r="G10" s="12">
        <f t="shared" si="0"/>
        <v>-2.941793392763492</v>
      </c>
      <c r="H10" s="11">
        <f aca="true" t="shared" si="1" ref="H10:H25">(F10/B10-1)*100</f>
        <v>19.503494584604475</v>
      </c>
      <c r="J10" s="39"/>
    </row>
    <row r="11" spans="1:10" ht="12.75">
      <c r="A11" s="6" t="s">
        <v>5</v>
      </c>
      <c r="B11" s="40">
        <v>410</v>
      </c>
      <c r="C11" s="37" t="s">
        <v>21</v>
      </c>
      <c r="D11" s="37" t="s">
        <v>21</v>
      </c>
      <c r="E11" s="37" t="s">
        <v>21</v>
      </c>
      <c r="F11" s="37" t="s">
        <v>21</v>
      </c>
      <c r="G11" s="12" t="s">
        <v>19</v>
      </c>
      <c r="H11" s="11" t="s">
        <v>19</v>
      </c>
      <c r="J11" s="39"/>
    </row>
    <row r="12" spans="1:10" ht="12.75">
      <c r="A12" s="6" t="s">
        <v>10</v>
      </c>
      <c r="B12" s="16">
        <v>591.74</v>
      </c>
      <c r="C12" s="7">
        <v>723.85</v>
      </c>
      <c r="D12" s="7">
        <v>746.4</v>
      </c>
      <c r="E12" s="7">
        <v>764.16</v>
      </c>
      <c r="F12" s="8">
        <v>779.54</v>
      </c>
      <c r="G12" s="12">
        <f t="shared" si="0"/>
        <v>2.012667504187604</v>
      </c>
      <c r="H12" s="11">
        <f t="shared" si="1"/>
        <v>31.736911481393836</v>
      </c>
      <c r="J12" s="39"/>
    </row>
    <row r="13" spans="1:10" ht="12.75">
      <c r="A13" s="6" t="s">
        <v>11</v>
      </c>
      <c r="B13" s="16">
        <v>707</v>
      </c>
      <c r="C13" s="7">
        <v>760</v>
      </c>
      <c r="D13" s="7">
        <v>775</v>
      </c>
      <c r="E13" s="7">
        <v>777</v>
      </c>
      <c r="F13" s="8">
        <v>784</v>
      </c>
      <c r="G13" s="12">
        <f t="shared" si="0"/>
        <v>0.9009009009008917</v>
      </c>
      <c r="H13" s="11">
        <f t="shared" si="1"/>
        <v>10.8910891089109</v>
      </c>
      <c r="J13" s="39"/>
    </row>
    <row r="14" spans="1:10" ht="12.75">
      <c r="A14" s="6" t="s">
        <v>18</v>
      </c>
      <c r="B14" s="16">
        <v>703.69</v>
      </c>
      <c r="C14" s="7">
        <v>757.48</v>
      </c>
      <c r="D14" s="7">
        <v>786.03</v>
      </c>
      <c r="E14" s="7">
        <v>788.68</v>
      </c>
      <c r="F14" s="8">
        <v>780.4412</v>
      </c>
      <c r="G14" s="12">
        <f>(F14/E14-1)*100</f>
        <v>-1.0446315362377612</v>
      </c>
      <c r="H14" s="11">
        <f>(F14/B14-1)*100</f>
        <v>10.9069618724154</v>
      </c>
      <c r="J14" s="39"/>
    </row>
    <row r="15" spans="1:10" ht="12.75">
      <c r="A15" s="6" t="s">
        <v>12</v>
      </c>
      <c r="B15" s="16">
        <v>512.15</v>
      </c>
      <c r="C15" s="7" t="s">
        <v>33</v>
      </c>
      <c r="D15" s="7" t="s">
        <v>33</v>
      </c>
      <c r="E15" s="7" t="s">
        <v>33</v>
      </c>
      <c r="F15" s="8">
        <v>709.5500000000001</v>
      </c>
      <c r="G15" s="12" t="s">
        <v>19</v>
      </c>
      <c r="H15" s="11">
        <f>(F15/B15-1)*100</f>
        <v>38.54339548960268</v>
      </c>
      <c r="J15" s="39"/>
    </row>
    <row r="16" spans="1:10" ht="12.75">
      <c r="A16" s="6" t="s">
        <v>20</v>
      </c>
      <c r="B16" s="16">
        <v>539</v>
      </c>
      <c r="C16" s="7">
        <v>497</v>
      </c>
      <c r="D16" s="7">
        <v>498</v>
      </c>
      <c r="E16" s="7">
        <v>498</v>
      </c>
      <c r="F16" s="8">
        <v>498</v>
      </c>
      <c r="G16" s="12">
        <f t="shared" si="0"/>
        <v>0</v>
      </c>
      <c r="H16" s="11">
        <f t="shared" si="1"/>
        <v>-7.606679035250464</v>
      </c>
      <c r="J16" s="39"/>
    </row>
    <row r="17" spans="1:10" ht="12.75">
      <c r="A17" s="6" t="s">
        <v>6</v>
      </c>
      <c r="B17" s="16">
        <v>559</v>
      </c>
      <c r="C17" s="7">
        <v>545</v>
      </c>
      <c r="D17" s="7">
        <v>544</v>
      </c>
      <c r="E17" s="7">
        <v>545</v>
      </c>
      <c r="F17" s="8">
        <v>552</v>
      </c>
      <c r="G17" s="12">
        <f t="shared" si="0"/>
        <v>1.2844036697247763</v>
      </c>
      <c r="H17" s="11">
        <f t="shared" si="1"/>
        <v>-1.2522361359570633</v>
      </c>
      <c r="J17" s="39"/>
    </row>
    <row r="18" spans="1:10" ht="12.75">
      <c r="A18" s="6" t="s">
        <v>4</v>
      </c>
      <c r="B18" s="16">
        <v>431.94</v>
      </c>
      <c r="C18" s="7">
        <v>419.71</v>
      </c>
      <c r="D18" s="7">
        <v>448.87</v>
      </c>
      <c r="E18" s="7">
        <v>436.44</v>
      </c>
      <c r="F18" s="8">
        <v>449.13</v>
      </c>
      <c r="G18" s="12">
        <f t="shared" si="0"/>
        <v>2.9076161671707457</v>
      </c>
      <c r="H18" s="11">
        <f t="shared" si="1"/>
        <v>3.9797194054729923</v>
      </c>
      <c r="J18" s="39"/>
    </row>
    <row r="19" spans="1:10" ht="12.75">
      <c r="A19" s="6" t="s">
        <v>28</v>
      </c>
      <c r="B19" s="16">
        <v>676.19</v>
      </c>
      <c r="C19" s="7" t="s">
        <v>21</v>
      </c>
      <c r="D19" s="7">
        <v>741.19</v>
      </c>
      <c r="E19" s="7">
        <v>745.9587</v>
      </c>
      <c r="F19" s="37" t="s">
        <v>21</v>
      </c>
      <c r="G19" s="12" t="s">
        <v>19</v>
      </c>
      <c r="H19" s="11" t="s">
        <v>19</v>
      </c>
      <c r="J19" s="39"/>
    </row>
    <row r="20" spans="1:10" ht="12.75">
      <c r="A20" s="6" t="s">
        <v>32</v>
      </c>
      <c r="B20" s="16">
        <v>571.31</v>
      </c>
      <c r="C20" s="7">
        <v>619.3</v>
      </c>
      <c r="D20" s="7">
        <v>626.07</v>
      </c>
      <c r="E20" s="7">
        <v>626.17</v>
      </c>
      <c r="F20" s="8">
        <v>628.26</v>
      </c>
      <c r="G20" s="12">
        <f t="shared" si="0"/>
        <v>0.3337751728763827</v>
      </c>
      <c r="H20" s="11">
        <f t="shared" si="1"/>
        <v>9.96831842607342</v>
      </c>
      <c r="J20" s="39"/>
    </row>
    <row r="21" spans="1:10" ht="12.75">
      <c r="A21" s="6" t="s">
        <v>13</v>
      </c>
      <c r="B21" s="16">
        <v>579</v>
      </c>
      <c r="C21" s="7">
        <v>611</v>
      </c>
      <c r="D21" s="7">
        <v>607.1</v>
      </c>
      <c r="E21" s="7">
        <v>612</v>
      </c>
      <c r="F21" s="8">
        <v>618</v>
      </c>
      <c r="G21" s="12">
        <f t="shared" si="0"/>
        <v>0.9803921568627416</v>
      </c>
      <c r="H21" s="11">
        <f t="shared" si="1"/>
        <v>6.735751295336789</v>
      </c>
      <c r="J21" s="39"/>
    </row>
    <row r="22" spans="1:10" ht="12.75">
      <c r="A22" s="6" t="s">
        <v>3</v>
      </c>
      <c r="B22" s="16" t="s">
        <v>26</v>
      </c>
      <c r="C22" s="7" t="s">
        <v>33</v>
      </c>
      <c r="D22" s="7" t="s">
        <v>33</v>
      </c>
      <c r="E22" s="7" t="s">
        <v>33</v>
      </c>
      <c r="F22" s="7" t="s">
        <v>33</v>
      </c>
      <c r="G22" s="12" t="s">
        <v>19</v>
      </c>
      <c r="H22" s="11" t="s">
        <v>19</v>
      </c>
      <c r="J22" s="39"/>
    </row>
    <row r="23" spans="1:10" ht="12.75">
      <c r="A23" s="6" t="s">
        <v>16</v>
      </c>
      <c r="B23" s="16">
        <v>254.53</v>
      </c>
      <c r="C23" s="7">
        <v>298.3</v>
      </c>
      <c r="D23" s="7">
        <v>316.19</v>
      </c>
      <c r="E23" s="7">
        <v>314.02</v>
      </c>
      <c r="F23" s="8">
        <v>309.4121</v>
      </c>
      <c r="G23" s="12">
        <f t="shared" si="0"/>
        <v>-1.4673906120629132</v>
      </c>
      <c r="H23" s="11">
        <f t="shared" si="1"/>
        <v>21.56213412957215</v>
      </c>
      <c r="J23" s="39"/>
    </row>
    <row r="24" spans="1:10" ht="12.75">
      <c r="A24" s="6" t="s">
        <v>14</v>
      </c>
      <c r="B24" s="16">
        <v>391.44</v>
      </c>
      <c r="C24" s="7">
        <v>468.92</v>
      </c>
      <c r="D24" s="7">
        <v>468.92</v>
      </c>
      <c r="E24" s="7">
        <v>468.92</v>
      </c>
      <c r="F24" s="8">
        <v>468.92</v>
      </c>
      <c r="G24" s="12">
        <f t="shared" si="0"/>
        <v>0</v>
      </c>
      <c r="H24" s="11">
        <f t="shared" si="1"/>
        <v>19.793582669119147</v>
      </c>
      <c r="J24" s="39"/>
    </row>
    <row r="25" spans="1:10" ht="12.75">
      <c r="A25" s="6" t="s">
        <v>15</v>
      </c>
      <c r="B25" s="16">
        <v>444.9</v>
      </c>
      <c r="C25" s="7">
        <v>596.23</v>
      </c>
      <c r="D25" s="7">
        <v>590.6</v>
      </c>
      <c r="E25" s="7">
        <v>584.24</v>
      </c>
      <c r="F25" s="8">
        <v>583.0131</v>
      </c>
      <c r="G25" s="12">
        <f t="shared" si="0"/>
        <v>-0.2099993153498514</v>
      </c>
      <c r="H25" s="11">
        <f t="shared" si="1"/>
        <v>31.04362778152394</v>
      </c>
      <c r="J25" s="39"/>
    </row>
    <row r="26" spans="1:10" ht="12.75">
      <c r="A26" s="6" t="s">
        <v>29</v>
      </c>
      <c r="B26" s="16">
        <v>545</v>
      </c>
      <c r="C26" s="7">
        <v>618.33</v>
      </c>
      <c r="D26" s="7">
        <v>680</v>
      </c>
      <c r="E26" s="7">
        <v>696.67</v>
      </c>
      <c r="F26" s="8">
        <v>696.67</v>
      </c>
      <c r="G26" s="12">
        <f t="shared" si="0"/>
        <v>0</v>
      </c>
      <c r="H26" s="11">
        <f>(F26/B26-1)*100</f>
        <v>27.829357798165134</v>
      </c>
      <c r="J26" s="39"/>
    </row>
    <row r="27" spans="1:10" ht="12.75">
      <c r="A27" s="6" t="s">
        <v>30</v>
      </c>
      <c r="B27" s="16">
        <v>578.75</v>
      </c>
      <c r="C27" s="7">
        <v>654.21</v>
      </c>
      <c r="D27" s="7">
        <v>631.39</v>
      </c>
      <c r="E27" s="7">
        <v>636.19</v>
      </c>
      <c r="F27" s="8">
        <v>575.39</v>
      </c>
      <c r="G27" s="12">
        <f t="shared" si="0"/>
        <v>-9.556893380908226</v>
      </c>
      <c r="H27" s="11">
        <f>(F27/B27-1)*100</f>
        <v>-0.5805615550755983</v>
      </c>
      <c r="J27" s="39"/>
    </row>
    <row r="28" spans="1:10" ht="12.75">
      <c r="A28" s="22" t="s">
        <v>17</v>
      </c>
      <c r="B28" s="38">
        <v>595.03</v>
      </c>
      <c r="C28" s="15">
        <v>693.04</v>
      </c>
      <c r="D28" s="15">
        <v>702.93</v>
      </c>
      <c r="E28" s="15">
        <v>707.39</v>
      </c>
      <c r="F28" s="15">
        <v>731.0625099754993</v>
      </c>
      <c r="G28" s="13">
        <f>(F28/E28-1)*100</f>
        <v>3.3464581030972163</v>
      </c>
      <c r="H28" s="14">
        <f>(F28/B28-1)*100</f>
        <v>22.861454040216355</v>
      </c>
      <c r="J28" s="39"/>
    </row>
    <row r="29" spans="1:10" s="21" customFormat="1" ht="12.75">
      <c r="A29" s="23"/>
      <c r="B29" s="24"/>
      <c r="C29" s="24"/>
      <c r="D29" s="24"/>
      <c r="E29" s="24"/>
      <c r="F29" s="24"/>
      <c r="G29" s="25"/>
      <c r="H29" s="25"/>
      <c r="J29" s="39"/>
    </row>
    <row r="30" spans="1:8" s="21" customFormat="1" ht="12.75">
      <c r="A30" s="30"/>
      <c r="B30" s="26"/>
      <c r="C30" s="26"/>
      <c r="D30" s="26"/>
      <c r="E30" s="26"/>
      <c r="F30" s="26"/>
      <c r="G30" s="28"/>
      <c r="H30" s="28"/>
    </row>
    <row r="31" spans="1:8" ht="12.75">
      <c r="A31" s="18" t="s">
        <v>27</v>
      </c>
      <c r="B31" s="18"/>
      <c r="C31" s="17"/>
      <c r="D31" s="10"/>
      <c r="E31" s="10"/>
      <c r="F31" s="10"/>
      <c r="G31" s="10"/>
      <c r="H31" s="10"/>
    </row>
    <row r="32" spans="1:8" ht="12.75">
      <c r="A32" s="2" t="s">
        <v>39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40</v>
      </c>
      <c r="B33" s="4"/>
      <c r="C33" s="4"/>
      <c r="E33" s="19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9"/>
      <c r="F34" s="1"/>
      <c r="G34" s="1"/>
      <c r="H34" s="1"/>
    </row>
    <row r="35" spans="1:5" ht="12.75">
      <c r="A35" s="20" t="s">
        <v>23</v>
      </c>
      <c r="E35" s="9"/>
    </row>
    <row r="36" ht="12.75">
      <c r="G36" s="2"/>
    </row>
    <row r="37" ht="12.75">
      <c r="F37" s="2" t="s">
        <v>31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2021-12-01T05:42:49Z</dcterms:modified>
  <cp:category/>
  <cp:version/>
  <cp:contentType/>
  <cp:contentStatus/>
</cp:coreProperties>
</file>