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4" i="1" l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6" i="1"/>
  <c r="G26" i="1"/>
  <c r="H25" i="1"/>
  <c r="G25" i="1"/>
  <c r="H23" i="1"/>
  <c r="G23" i="1"/>
  <c r="H22" i="1"/>
  <c r="G22" i="1"/>
  <c r="H21" i="1"/>
  <c r="G21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G12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<sst xmlns="http://schemas.openxmlformats.org/spreadsheetml/2006/main" count="57" uniqueCount="42">
  <si>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</si>
  <si>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</si>
  <si>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</si>
  <si>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45 sav.
(11 02–08)</t>
  </si>
  <si>
    <t>42 sav.
(10 18–24)</t>
  </si>
  <si>
    <t>43 sav.
(10 25–31)</t>
  </si>
  <si>
    <t>44 sav.
(11 01–07)</t>
  </si>
  <si>
    <t>45 sav.
(11 08–14)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</si>
  <si>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</si>
  <si>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</si>
  <si>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</si>
  <si>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</si>
  <si>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</si>
  <si>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</si>
  <si>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</si>
  <si>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</si>
  <si>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</si>
  <si>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</si>
  <si>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</si>
  <si>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</si>
  <si>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</si>
  <si>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</si>
  <si>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</si>
  <si>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</si>
  <si>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</si>
  <si>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</si>
  <si>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</si>
  <si>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</si>
  <si>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</si>
  <si>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</si>
  <si>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</si>
  <si>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</si>
  <si>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</si>
  <si>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</si>
  <si>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</si>
  <si>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</si>
  <si>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</si>
  <si>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</si>
  <si>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2021 m. 45 savaitę su  44 savaite</t>
  </si>
  <si>
    <t>** lyginant 2021 m. 45 savaitę su 2020 m. 45 savaite</t>
  </si>
  <si>
    <t xml:space="preserve">  - nepateikti duomenys</t>
  </si>
  <si>
    <t>Šaltinis – Europos Komisija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</si>
</sst>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  <font>
      <sz val="9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38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 style="thin">
        <color theme="0" tint="-0.34998626667073579"/>
      </top>
      <bottom style="thin">
        <color indexed="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indexed="9"/>
      </bottom>
      <diagonal/>
    </border>
    <border>
      <left/>
      <right/>
      <top style="thin">
        <color theme="0" tint="-0.34998626667073579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 style="thin">
        <color indexed="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 diagonalDown="1">
      <left style="thin">
        <color theme="0" tint="-0.34998626667073579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34998626667073579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34998626667073579"/>
      </left>
      <right/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34998626667073579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14990691854609822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14990691854609822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24994659260841701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34998626667073579"/>
      </right>
      <top style="thin">
        <color theme="0" tint="-0.14990691854609822"/>
      </top>
      <bottom style="thin">
        <color theme="0" tint="-0.14993743705557422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24994659260841701"/>
      </right>
      <top style="thin">
        <color theme="0" tint="-0.14990691854609822"/>
      </top>
      <bottom style="thin">
        <color theme="0" tint="-0.14990691854609822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5" xfId="0" applyFont="1" applyFill="1" applyBorder="1"/>
    <xf numFmtId="2" fontId="6" fillId="4" borderId="16" xfId="0" applyNumberFormat="1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 vertical="center"/>
    </xf>
    <xf numFmtId="2" fontId="6" fillId="4" borderId="20" xfId="0" applyNumberFormat="1" applyFont="1" applyFill="1" applyBorder="1" applyAlignment="1">
      <alignment horizontal="center" vertical="center"/>
    </xf>
    <xf numFmtId="2" fontId="6" fillId="4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8" fillId="4" borderId="20" xfId="1" applyNumberFormat="1" applyFont="1" applyFill="1" applyBorder="1" applyAlignment="1" applyProtection="1">
      <alignment horizontal="center" vertical="center"/>
      <protection locked="0"/>
    </xf>
    <xf numFmtId="2" fontId="8" fillId="4" borderId="20" xfId="1" applyNumberFormat="1" applyFont="1" applyFill="1" applyBorder="1" applyAlignment="1" applyProtection="1">
      <alignment horizontal="center" wrapText="1"/>
      <protection locked="0"/>
    </xf>
    <xf numFmtId="4" fontId="6" fillId="0" borderId="20" xfId="0" applyNumberFormat="1" applyFont="1" applyFill="1" applyBorder="1" applyAlignment="1">
      <alignment horizontal="center" vertical="center" wrapText="1"/>
    </xf>
    <xf numFmtId="0" fontId="8" fillId="4" borderId="20" xfId="1" applyFont="1" applyFill="1" applyBorder="1" applyAlignment="1" applyProtection="1">
      <alignment horizontal="center"/>
      <protection locked="0"/>
    </xf>
    <xf numFmtId="2" fontId="9" fillId="0" borderId="20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/>
    <xf numFmtId="0" fontId="5" fillId="4" borderId="25" xfId="0" applyFont="1" applyFill="1" applyBorder="1"/>
    <xf numFmtId="0" fontId="5" fillId="4" borderId="26" xfId="0" applyFont="1" applyFill="1" applyBorder="1"/>
    <xf numFmtId="0" fontId="11" fillId="3" borderId="27" xfId="0" applyFont="1" applyFill="1" applyBorder="1"/>
    <xf numFmtId="2" fontId="12" fillId="3" borderId="28" xfId="0" applyNumberFormat="1" applyFont="1" applyFill="1" applyBorder="1" applyAlignment="1">
      <alignment horizontal="center" vertical="center"/>
    </xf>
    <xf numFmtId="2" fontId="12" fillId="3" borderId="28" xfId="0" applyNumberFormat="1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 horizontal="center"/>
    </xf>
    <xf numFmtId="2" fontId="12" fillId="3" borderId="19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4" fontId="14" fillId="5" borderId="0" xfId="1" applyNumberFormat="1" applyFont="1" applyFill="1" applyBorder="1" applyAlignment="1" applyProtection="1">
      <alignment horizontal="right" vertical="center"/>
      <protection locked="0"/>
    </xf>
    <xf numFmtId="2" fontId="13" fillId="4" borderId="0" xfId="0" applyNumberFormat="1" applyFont="1" applyFill="1" applyBorder="1" applyAlignment="1">
      <alignment horizontal="center"/>
    </xf>
    <xf numFmtId="2" fontId="12" fillId="3" borderId="29" xfId="0" applyNumberFormat="1" applyFont="1" applyFill="1" applyBorder="1" applyAlignment="1">
      <alignment horizontal="center"/>
    </xf>
    <xf numFmtId="2" fontId="12" fillId="3" borderId="30" xfId="0" applyNumberFormat="1" applyFont="1" applyFill="1" applyBorder="1" applyAlignment="1">
      <alignment horizontal="center"/>
    </xf>
    <xf numFmtId="2" fontId="12" fillId="3" borderId="31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2" fontId="6" fillId="0" borderId="33" xfId="0" applyNumberFormat="1" applyFont="1" applyFill="1" applyBorder="1" applyAlignment="1">
      <alignment horizontal="center"/>
    </xf>
    <xf numFmtId="2" fontId="6" fillId="4" borderId="34" xfId="0" applyNumberFormat="1" applyFont="1" applyFill="1" applyBorder="1" applyAlignment="1">
      <alignment horizontal="center"/>
    </xf>
    <xf numFmtId="2" fontId="6" fillId="4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2" fontId="6" fillId="4" borderId="37" xfId="0" applyNumberFormat="1" applyFont="1" applyFill="1" applyBorder="1" applyAlignment="1">
      <alignment horizontal="center" vertical="center"/>
    </xf>
    <xf numFmtId="2" fontId="6" fillId="4" borderId="37" xfId="0" applyNumberFormat="1" applyFont="1" applyFill="1" applyBorder="1" applyAlignment="1">
      <alignment horizontal="center"/>
    </xf>
    <xf numFmtId="4" fontId="6" fillId="4" borderId="36" xfId="1" applyNumberFormat="1" applyFont="1" applyFill="1" applyBorder="1" applyAlignment="1" applyProtection="1">
      <alignment horizontal="center" vertical="top"/>
      <protection locked="0"/>
    </xf>
    <xf numFmtId="2" fontId="9" fillId="0" borderId="37" xfId="0" applyNumberFormat="1" applyFont="1" applyFill="1" applyBorder="1" applyAlignment="1">
      <alignment horizontal="center" vertical="center" wrapText="1"/>
    </xf>
    <xf numFmtId="2" fontId="10" fillId="0" borderId="37" xfId="0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workbookViewId="0">
      <selection activeCell="M20" sqref="M20"/>
    </sheetView>
  </sheetViews>
  <sheetFormatPr defaultRowHeight="15"/>
  <cols>
    <col min="1" max="1" width="18.42578125" customWidth="1"/>
    <col min="2" max="2" width="10.42578125" customWidth="1"/>
    <col min="3" max="3" width="11.28515625" customWidth="1"/>
    <col min="4" max="4" width="12.140625" customWidth="1"/>
    <col min="5" max="5" width="11.28515625" customWidth="1"/>
    <col min="6" max="6" width="11.140625" customWidth="1"/>
  </cols>
  <sheetData>
    <row r="1" spans="1:8" ht="13.5" customHeight="1"/>
    <row r="2" spans="1:8" hidden="1"/>
    <row r="3" spans="1:8" ht="47.25" customHeight="1">
      <c r="A3" s="40" t="s">
        <v>0</v>
      </c>
      <c r="B3" s="40"/>
      <c r="C3" s="40"/>
      <c r="D3" s="40"/>
      <c r="E3" s="40"/>
      <c r="F3" s="40"/>
      <c r="G3" s="40"/>
      <c r="H3" s="40"/>
    </row>
    <row r="4" spans="1:8" ht="3" customHeight="1">
      <c r="A4" s="1"/>
      <c r="B4" s="1"/>
      <c r="C4" s="1"/>
      <c r="D4" s="1"/>
      <c r="E4" s="1"/>
      <c r="F4" s="1"/>
      <c r="G4" s="1"/>
      <c r="H4" s="1"/>
    </row>
    <row r="5" spans="1:8">
      <c r="A5" s="41" t="s">
        <v>1</v>
      </c>
      <c r="B5" s="2">
        <v>2020</v>
      </c>
      <c r="C5" s="43">
        <v>2021</v>
      </c>
      <c r="D5" s="44"/>
      <c r="E5" s="44"/>
      <c r="F5" s="45"/>
      <c r="G5" s="46" t="s">
        <v>2</v>
      </c>
      <c r="H5" s="47"/>
    </row>
    <row r="6" spans="1:8">
      <c r="A6" s="42"/>
      <c r="B6" s="48" t="s">
        <v>3</v>
      </c>
      <c r="C6" s="48" t="s">
        <v>4</v>
      </c>
      <c r="D6" s="48" t="s">
        <v>5</v>
      </c>
      <c r="E6" s="48" t="s">
        <v>6</v>
      </c>
      <c r="F6" s="48" t="s">
        <v>7</v>
      </c>
      <c r="G6" s="50" t="s">
        <v>8</v>
      </c>
      <c r="H6" s="38" t="s">
        <v>9</v>
      </c>
    </row>
    <row r="7" spans="1:8">
      <c r="A7" s="42"/>
      <c r="B7" s="49"/>
      <c r="C7" s="49"/>
      <c r="D7" s="49"/>
      <c r="E7" s="49"/>
      <c r="F7" s="49"/>
      <c r="G7" s="51"/>
      <c r="H7" s="39"/>
    </row>
    <row r="8" spans="1:8">
      <c r="A8" s="3" t="s">
        <v>10</v>
      </c>
      <c r="B8" s="4">
        <v>107.92</v>
      </c>
      <c r="C8" s="55">
        <v>110.93</v>
      </c>
      <c r="D8" s="5">
        <v>111.23</v>
      </c>
      <c r="E8" s="5">
        <v>107.75</v>
      </c>
      <c r="F8" s="56">
        <v>111.25</v>
      </c>
      <c r="G8" s="6">
        <f>(F8/E8-1)*100</f>
        <v>3.2482598607888713</v>
      </c>
      <c r="H8" s="7">
        <f>(F8/B8-1)*100</f>
        <v>3.0856189770200215</v>
      </c>
    </row>
    <row r="9" spans="1:8">
      <c r="A9" s="3" t="s">
        <v>11</v>
      </c>
      <c r="B9" s="8">
        <v>118.9</v>
      </c>
      <c r="C9" s="57">
        <v>129.79</v>
      </c>
      <c r="D9" s="9">
        <v>130.51</v>
      </c>
      <c r="E9" s="9">
        <v>130.09</v>
      </c>
      <c r="F9" s="58">
        <v>130.77000000000001</v>
      </c>
      <c r="G9" s="6">
        <f>(F9/E9-1)*100</f>
        <v>0.52271504343146535</v>
      </c>
      <c r="H9" s="10">
        <f>(F9/B9-1)*100</f>
        <v>9.9831791421362439</v>
      </c>
    </row>
    <row r="10" spans="1:8">
      <c r="A10" s="3" t="s">
        <v>12</v>
      </c>
      <c r="B10" s="8">
        <v>130.21</v>
      </c>
      <c r="C10" s="57">
        <v>126.26</v>
      </c>
      <c r="D10" s="9">
        <v>124.59</v>
      </c>
      <c r="E10" s="9">
        <v>131.26</v>
      </c>
      <c r="F10" s="58">
        <v>131.56</v>
      </c>
      <c r="G10" s="6">
        <f t="shared" ref="G10:G34" si="0">(F10/E10-1)*100</f>
        <v>0.22855401493220295</v>
      </c>
      <c r="H10" s="10">
        <f>(F10/B10-1)*100</f>
        <v>1.0367867291298571</v>
      </c>
    </row>
    <row r="11" spans="1:8">
      <c r="A11" s="3" t="s">
        <v>13</v>
      </c>
      <c r="B11" s="11">
        <v>94.62</v>
      </c>
      <c r="C11" s="59">
        <v>132.58000000000001</v>
      </c>
      <c r="D11" s="12">
        <v>135.27000000000001</v>
      </c>
      <c r="E11" s="13">
        <v>144.33000000000001</v>
      </c>
      <c r="F11" s="58" t="s">
        <v>14</v>
      </c>
      <c r="G11" s="54" t="s">
        <v>14</v>
      </c>
      <c r="H11" s="37" t="s">
        <v>14</v>
      </c>
    </row>
    <row r="12" spans="1:8">
      <c r="A12" s="3" t="s">
        <v>15</v>
      </c>
      <c r="B12" s="4">
        <v>112.18430000000001</v>
      </c>
      <c r="C12" s="59">
        <v>119.39870000000001</v>
      </c>
      <c r="D12" s="13">
        <v>120.18100000000001</v>
      </c>
      <c r="E12" s="13">
        <v>119.84870000000001</v>
      </c>
      <c r="F12" s="58">
        <v>119.56740000000001</v>
      </c>
      <c r="G12" s="6">
        <f t="shared" si="0"/>
        <v>-0.23471260013667727</v>
      </c>
      <c r="H12" s="10">
        <f>(F12/B12-1)*100</f>
        <v>6.5812239324040789</v>
      </c>
    </row>
    <row r="13" spans="1:8">
      <c r="A13" s="3" t="s">
        <v>16</v>
      </c>
      <c r="B13" s="11">
        <v>101.96010000000001</v>
      </c>
      <c r="C13" s="59">
        <v>118.59230000000001</v>
      </c>
      <c r="D13" s="13">
        <v>117.1362</v>
      </c>
      <c r="E13" s="13">
        <v>121.98700000000001</v>
      </c>
      <c r="F13" s="60">
        <v>121.5826</v>
      </c>
      <c r="G13" s="6">
        <f t="shared" si="0"/>
        <v>-0.33151073475042869</v>
      </c>
      <c r="H13" s="10">
        <f>(F13/B13-1)*100</f>
        <v>19.245273396161821</v>
      </c>
    </row>
    <row r="14" spans="1:8">
      <c r="A14" s="3" t="s">
        <v>17</v>
      </c>
      <c r="B14" s="4">
        <v>167.84900000000002</v>
      </c>
      <c r="C14" s="57">
        <v>168.0017</v>
      </c>
      <c r="D14" s="13">
        <v>168.024</v>
      </c>
      <c r="E14" s="9" t="s">
        <v>14</v>
      </c>
      <c r="F14" s="58" t="s">
        <v>14</v>
      </c>
      <c r="G14" s="14" t="s">
        <v>14</v>
      </c>
      <c r="H14" s="15" t="s">
        <v>14</v>
      </c>
    </row>
    <row r="15" spans="1:8">
      <c r="A15" s="3" t="s">
        <v>18</v>
      </c>
      <c r="B15" s="4">
        <v>103.5</v>
      </c>
      <c r="C15" s="57">
        <v>117.94</v>
      </c>
      <c r="D15" s="13">
        <v>117.94</v>
      </c>
      <c r="E15" s="9">
        <v>118.31</v>
      </c>
      <c r="F15" s="61">
        <v>118.31</v>
      </c>
      <c r="G15" s="6">
        <f t="shared" si="0"/>
        <v>0</v>
      </c>
      <c r="H15" s="7">
        <f t="shared" ref="H15:H26" si="1">(F15/B15-1)*100</f>
        <v>14.309178743961359</v>
      </c>
    </row>
    <row r="16" spans="1:8">
      <c r="A16" s="3" t="s">
        <v>19</v>
      </c>
      <c r="B16" s="4">
        <v>135.6</v>
      </c>
      <c r="C16" s="57">
        <v>142.27000000000001</v>
      </c>
      <c r="D16" s="9">
        <v>141.33000000000001</v>
      </c>
      <c r="E16" s="9">
        <v>142</v>
      </c>
      <c r="F16" s="58">
        <v>142.93</v>
      </c>
      <c r="G16" s="6">
        <f t="shared" si="0"/>
        <v>0.65492957746480229</v>
      </c>
      <c r="H16" s="7">
        <f t="shared" si="1"/>
        <v>5.4056047197640122</v>
      </c>
    </row>
    <row r="17" spans="1:8">
      <c r="A17" s="3" t="s">
        <v>20</v>
      </c>
      <c r="B17" s="4">
        <v>90.04</v>
      </c>
      <c r="C17" s="59">
        <v>105.65</v>
      </c>
      <c r="D17" s="13">
        <v>107.8</v>
      </c>
      <c r="E17" s="13">
        <v>107.8</v>
      </c>
      <c r="F17" s="58">
        <v>112.78</v>
      </c>
      <c r="G17" s="6">
        <f t="shared" si="0"/>
        <v>4.6196660482374696</v>
      </c>
      <c r="H17" s="7">
        <f t="shared" si="1"/>
        <v>25.255442025766328</v>
      </c>
    </row>
    <row r="18" spans="1:8">
      <c r="A18" s="3" t="s">
        <v>21</v>
      </c>
      <c r="B18" s="4">
        <v>101</v>
      </c>
      <c r="C18" s="59">
        <v>141.55000000000001</v>
      </c>
      <c r="D18" s="9">
        <v>141.55000000000001</v>
      </c>
      <c r="E18" s="13">
        <v>141.55000000000001</v>
      </c>
      <c r="F18" s="58">
        <v>139.95000000000002</v>
      </c>
      <c r="G18" s="6">
        <f t="shared" si="0"/>
        <v>-1.1303426351112589</v>
      </c>
      <c r="H18" s="7">
        <f t="shared" si="1"/>
        <v>38.564356435643575</v>
      </c>
    </row>
    <row r="19" spans="1:8">
      <c r="A19" s="3" t="s">
        <v>22</v>
      </c>
      <c r="B19" s="4">
        <v>136.58750000000001</v>
      </c>
      <c r="C19" s="59">
        <v>152.37790000000001</v>
      </c>
      <c r="D19" s="13">
        <v>154.8844</v>
      </c>
      <c r="E19" s="13">
        <v>158.02670000000001</v>
      </c>
      <c r="F19" s="61">
        <v>152.73010000000002</v>
      </c>
      <c r="G19" s="6">
        <f t="shared" si="0"/>
        <v>-3.3517120840971693</v>
      </c>
      <c r="H19" s="7">
        <f t="shared" si="1"/>
        <v>11.818504621579585</v>
      </c>
    </row>
    <row r="20" spans="1:8">
      <c r="A20" s="3" t="s">
        <v>23</v>
      </c>
      <c r="B20" s="16">
        <v>157.08000000000001</v>
      </c>
      <c r="C20" s="59">
        <v>143.85</v>
      </c>
      <c r="D20" s="9">
        <v>143.85</v>
      </c>
      <c r="E20" s="9">
        <v>143.85</v>
      </c>
      <c r="F20" s="58">
        <v>143.85</v>
      </c>
      <c r="G20" s="14" t="s">
        <v>14</v>
      </c>
      <c r="H20" s="15" t="s">
        <v>14</v>
      </c>
    </row>
    <row r="21" spans="1:8">
      <c r="A21" s="3" t="s">
        <v>24</v>
      </c>
      <c r="B21" s="4">
        <v>182.94</v>
      </c>
      <c r="C21" s="59">
        <v>179.37</v>
      </c>
      <c r="D21" s="13">
        <v>180.16</v>
      </c>
      <c r="E21" s="13">
        <v>180.16</v>
      </c>
      <c r="F21" s="58">
        <v>181.70000000000002</v>
      </c>
      <c r="G21" s="6">
        <f t="shared" si="0"/>
        <v>0.85479573712257118</v>
      </c>
      <c r="H21" s="7">
        <f t="shared" si="1"/>
        <v>-0.67781786378046105</v>
      </c>
    </row>
    <row r="22" spans="1:8">
      <c r="A22" s="3" t="s">
        <v>25</v>
      </c>
      <c r="B22" s="11">
        <v>160.18</v>
      </c>
      <c r="C22" s="59">
        <v>160.18</v>
      </c>
      <c r="D22" s="13">
        <v>160.18</v>
      </c>
      <c r="E22" s="13">
        <v>160.18</v>
      </c>
      <c r="F22" s="61">
        <v>160.18</v>
      </c>
      <c r="G22" s="6">
        <f t="shared" si="0"/>
        <v>0</v>
      </c>
      <c r="H22" s="7">
        <f t="shared" si="1"/>
        <v>0</v>
      </c>
    </row>
    <row r="23" spans="1:8">
      <c r="A23" s="3" t="s">
        <v>26</v>
      </c>
      <c r="B23" s="4">
        <v>124.1504</v>
      </c>
      <c r="C23" s="62">
        <v>132.86340000000001</v>
      </c>
      <c r="D23" s="17">
        <v>133.1275</v>
      </c>
      <c r="E23" s="18">
        <v>137.21540000000002</v>
      </c>
      <c r="F23" s="58">
        <v>133.87100000000001</v>
      </c>
      <c r="G23" s="6">
        <f t="shared" si="0"/>
        <v>-2.4373357509434146</v>
      </c>
      <c r="H23" s="7">
        <f t="shared" si="1"/>
        <v>7.8296968837796799</v>
      </c>
    </row>
    <row r="24" spans="1:8">
      <c r="A24" s="3" t="s">
        <v>27</v>
      </c>
      <c r="B24" s="4">
        <v>140.46</v>
      </c>
      <c r="C24" s="57">
        <v>168.19</v>
      </c>
      <c r="D24" s="9">
        <v>168.19</v>
      </c>
      <c r="E24" s="9" t="s">
        <v>14</v>
      </c>
      <c r="F24" s="58" t="s">
        <v>14</v>
      </c>
      <c r="G24" s="14" t="s">
        <v>14</v>
      </c>
      <c r="H24" s="15" t="s">
        <v>14</v>
      </c>
    </row>
    <row r="25" spans="1:8">
      <c r="A25" s="3" t="s">
        <v>28</v>
      </c>
      <c r="B25" s="11">
        <v>117</v>
      </c>
      <c r="C25" s="62">
        <v>133</v>
      </c>
      <c r="D25" s="19">
        <v>134</v>
      </c>
      <c r="E25" s="19">
        <v>134</v>
      </c>
      <c r="F25" s="63">
        <v>135</v>
      </c>
      <c r="G25" s="6">
        <f t="shared" si="0"/>
        <v>0.74626865671640896</v>
      </c>
      <c r="H25" s="7">
        <f t="shared" si="1"/>
        <v>15.384615384615374</v>
      </c>
    </row>
    <row r="26" spans="1:8">
      <c r="A26" s="3" t="s">
        <v>29</v>
      </c>
      <c r="B26" s="4">
        <v>188.57</v>
      </c>
      <c r="C26" s="62">
        <v>198.14000000000001</v>
      </c>
      <c r="D26" s="20">
        <v>200.86</v>
      </c>
      <c r="E26" s="21">
        <v>198.26</v>
      </c>
      <c r="F26" s="64">
        <v>201.56</v>
      </c>
      <c r="G26" s="6">
        <f t="shared" si="0"/>
        <v>1.6644809845657305</v>
      </c>
      <c r="H26" s="7">
        <f t="shared" si="1"/>
        <v>6.8886885506708406</v>
      </c>
    </row>
    <row r="27" spans="1:8">
      <c r="A27" s="3" t="s">
        <v>30</v>
      </c>
      <c r="B27" s="4">
        <v>118.01860000000001</v>
      </c>
      <c r="C27" s="59">
        <v>150.75550000000001</v>
      </c>
      <c r="D27" s="9">
        <v>153.47550000000001</v>
      </c>
      <c r="E27" s="9">
        <v>154.51330000000002</v>
      </c>
      <c r="F27" s="58" t="s">
        <v>14</v>
      </c>
      <c r="G27" s="14" t="s">
        <v>14</v>
      </c>
      <c r="H27" s="15" t="s">
        <v>14</v>
      </c>
    </row>
    <row r="28" spans="1:8">
      <c r="A28" s="3" t="s">
        <v>31</v>
      </c>
      <c r="B28" s="4">
        <v>115.08</v>
      </c>
      <c r="C28" s="59">
        <v>128.31</v>
      </c>
      <c r="D28" s="13">
        <v>134.92000000000002</v>
      </c>
      <c r="E28" s="13">
        <v>134.92000000000002</v>
      </c>
      <c r="F28" s="61">
        <v>134.92000000000002</v>
      </c>
      <c r="G28" s="6">
        <f t="shared" si="0"/>
        <v>0</v>
      </c>
      <c r="H28" s="7">
        <f t="shared" ref="H28:H34" si="2">(F28/B28-1)*100</f>
        <v>17.2401807438304</v>
      </c>
    </row>
    <row r="29" spans="1:8">
      <c r="A29" s="22" t="s">
        <v>32</v>
      </c>
      <c r="B29" s="11">
        <v>111.34690000000001</v>
      </c>
      <c r="C29" s="59">
        <v>110.17</v>
      </c>
      <c r="D29" s="12">
        <v>110.31</v>
      </c>
      <c r="E29" s="13">
        <v>114.21</v>
      </c>
      <c r="F29" s="61">
        <v>115.46</v>
      </c>
      <c r="G29" s="6">
        <f t="shared" si="0"/>
        <v>1.0944750897469602</v>
      </c>
      <c r="H29" s="7">
        <f t="shared" si="2"/>
        <v>3.6939510664419029</v>
      </c>
    </row>
    <row r="30" spans="1:8">
      <c r="A30" s="23" t="s">
        <v>33</v>
      </c>
      <c r="B30" s="4">
        <v>138.72999999999999</v>
      </c>
      <c r="C30" s="59">
        <v>148.32</v>
      </c>
      <c r="D30" s="12">
        <v>148.83000000000001</v>
      </c>
      <c r="E30" s="13">
        <v>150.69</v>
      </c>
      <c r="F30" s="61">
        <v>151.41</v>
      </c>
      <c r="G30" s="6">
        <f t="shared" si="0"/>
        <v>0.47780211029264663</v>
      </c>
      <c r="H30" s="7">
        <f t="shared" si="2"/>
        <v>9.1400562243206362</v>
      </c>
    </row>
    <row r="31" spans="1:8">
      <c r="A31" s="23" t="s">
        <v>34</v>
      </c>
      <c r="B31" s="11">
        <v>118.01</v>
      </c>
      <c r="C31" s="59">
        <v>125.63000000000001</v>
      </c>
      <c r="D31" s="13">
        <v>125.87</v>
      </c>
      <c r="E31" s="13">
        <v>132.09</v>
      </c>
      <c r="F31" s="61">
        <v>125.64</v>
      </c>
      <c r="G31" s="6">
        <f t="shared" si="0"/>
        <v>-4.8830342947990051</v>
      </c>
      <c r="H31" s="7">
        <f t="shared" si="2"/>
        <v>6.465553766629939</v>
      </c>
    </row>
    <row r="32" spans="1:8">
      <c r="A32" s="23" t="s">
        <v>35</v>
      </c>
      <c r="B32" s="4">
        <v>155.62</v>
      </c>
      <c r="C32" s="59">
        <v>149.6</v>
      </c>
      <c r="D32" s="12">
        <v>151.55000000000001</v>
      </c>
      <c r="E32" s="13">
        <v>149.03</v>
      </c>
      <c r="F32" s="61">
        <v>149.85</v>
      </c>
      <c r="G32" s="6">
        <f t="shared" si="0"/>
        <v>0.55022478695563315</v>
      </c>
      <c r="H32" s="7">
        <f t="shared" si="2"/>
        <v>-3.7077496465749982</v>
      </c>
    </row>
    <row r="33" spans="1:8">
      <c r="A33" s="24" t="s">
        <v>36</v>
      </c>
      <c r="B33" s="4">
        <v>181.53280000000001</v>
      </c>
      <c r="C33" s="59">
        <v>202.98140000000001</v>
      </c>
      <c r="D33" s="12">
        <v>202.85640000000001</v>
      </c>
      <c r="E33" s="9">
        <v>194.24210000000002</v>
      </c>
      <c r="F33" s="58">
        <v>205.25650000000002</v>
      </c>
      <c r="G33" s="6">
        <f t="shared" si="0"/>
        <v>5.6704494030902719</v>
      </c>
      <c r="H33" s="7">
        <f t="shared" si="2"/>
        <v>13.068547391986463</v>
      </c>
    </row>
    <row r="34" spans="1:8">
      <c r="A34" s="25" t="s">
        <v>37</v>
      </c>
      <c r="B34" s="35">
        <v>121.49055764999997</v>
      </c>
      <c r="C34" s="36">
        <v>137.55427329000003</v>
      </c>
      <c r="D34" s="34">
        <v>138.52046035999999</v>
      </c>
      <c r="E34" s="27">
        <v>139.07578910000007</v>
      </c>
      <c r="F34" s="26">
        <v>140.04230774000004</v>
      </c>
      <c r="G34" s="28">
        <f t="shared" si="0"/>
        <v>0.69495822835490273</v>
      </c>
      <c r="H34" s="29">
        <f t="shared" si="2"/>
        <v>15.270116829528014</v>
      </c>
    </row>
    <row r="35" spans="1:8">
      <c r="B35" s="33"/>
    </row>
    <row r="36" spans="1:8">
      <c r="D36" s="31"/>
      <c r="E36" s="32"/>
      <c r="F36" s="32"/>
      <c r="G36" s="31"/>
      <c r="H36" s="31"/>
    </row>
    <row r="37" spans="1:8">
      <c r="A37" s="30" t="s">
        <v>38</v>
      </c>
      <c r="D37" s="31"/>
      <c r="E37" s="32"/>
      <c r="F37" s="32"/>
      <c r="G37" s="32"/>
      <c r="H37" s="32"/>
    </row>
    <row r="38" spans="1:8">
      <c r="A38" s="30" t="s">
        <v>39</v>
      </c>
      <c r="D38" s="32"/>
      <c r="E38" s="32"/>
      <c r="F38" s="32"/>
      <c r="G38" s="32"/>
      <c r="H38" s="32"/>
    </row>
    <row r="39" spans="1:8">
      <c r="A39" s="52" t="s">
        <v>40</v>
      </c>
      <c r="D39" s="31"/>
      <c r="E39" s="32"/>
      <c r="F39" s="32"/>
      <c r="G39" s="32"/>
      <c r="H39" s="32"/>
    </row>
    <row r="40" spans="1:8">
      <c r="A40" s="53" t="s">
        <v>41</v>
      </c>
      <c r="B40" s="53"/>
    </row>
  </sheetData>
  <mergeCells count="11">
    <mergeCell ref="H6:H7"/>
    <mergeCell ref="A3:H3"/>
    <mergeCell ref="A5:A7"/>
    <mergeCell ref="C5:F5"/>
    <mergeCell ref="G5:H5"/>
    <mergeCell ref="B6:B7"/>
    <mergeCell ref="C6:C7"/>
    <mergeCell ref="D6:D7"/>
    <mergeCell ref="E6:E7"/>
    <mergeCell ref="F6:F7"/>
    <mergeCell ref="G6:G7"/>
  </mergeCells>
  <conditionalFormatting sqref="F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2021-12-10T11:44:42Z</dcterms:modified>
</cp:coreProperties>
</file>