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ruodis\"/>
    </mc:Choice>
  </mc:AlternateContent>
  <xr:revisionPtr revIDLastSave="0" documentId="8_{F8F5DDCF-E6E2-4FC7-9CD8-8652052B878C}" xr6:coauthVersionLast="47" xr6:coauthVersionMax="47" xr10:uidLastSave="{00000000-0000-0000-0000-000000000000}"/>
  <bookViews>
    <workbookView xWindow="-120" yWindow="-120" windowWidth="29040" windowHeight="17640" xr2:uid="{164341B9-BB0A-4B87-A95C-F271ECB6F0B6}"/>
  </bookViews>
  <sheets>
    <sheet name="44_4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G76" i="1"/>
  <c r="H75" i="1"/>
  <c r="G75" i="1"/>
  <c r="H74" i="1"/>
  <c r="G74" i="1"/>
  <c r="H73" i="1"/>
  <c r="G73" i="1"/>
  <c r="H72" i="1"/>
  <c r="G72" i="1"/>
  <c r="H70" i="1"/>
  <c r="G70" i="1"/>
  <c r="H68" i="1"/>
  <c r="G68" i="1"/>
  <c r="H67" i="1"/>
  <c r="G67" i="1"/>
  <c r="H66" i="1"/>
  <c r="G66" i="1"/>
  <c r="H64" i="1"/>
  <c r="G64" i="1"/>
  <c r="H61" i="1"/>
  <c r="G61" i="1"/>
  <c r="H60" i="1"/>
  <c r="G60" i="1"/>
  <c r="H59" i="1"/>
  <c r="G59" i="1"/>
  <c r="H58" i="1"/>
  <c r="G58" i="1"/>
  <c r="G57" i="1"/>
  <c r="H56" i="1"/>
  <c r="G56" i="1"/>
  <c r="H54" i="1"/>
  <c r="G54" i="1"/>
  <c r="H53" i="1"/>
  <c r="G53" i="1"/>
  <c r="H52" i="1"/>
  <c r="H51" i="1"/>
  <c r="H50" i="1"/>
  <c r="G50" i="1"/>
  <c r="H49" i="1"/>
  <c r="G49" i="1"/>
  <c r="H48" i="1"/>
  <c r="G48" i="1"/>
  <c r="H47" i="1"/>
  <c r="G47" i="1"/>
  <c r="H46" i="1"/>
  <c r="G46" i="1"/>
  <c r="H45" i="1"/>
  <c r="G45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8" i="1"/>
  <c r="G28" i="1"/>
  <c r="H27" i="1"/>
  <c r="G27" i="1"/>
  <c r="H26" i="1"/>
  <c r="G26" i="1"/>
  <c r="H25" i="1"/>
  <c r="G25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H11" i="1"/>
  <c r="G11" i="1"/>
  <c r="H10" i="1"/>
  <c r="H9" i="1"/>
  <c r="G9" i="1"/>
  <c r="H8" i="1"/>
  <c r="G8" i="1"/>
</calcChain>
</file>

<file path=xl/sharedStrings.xml><?xml version="1.0" encoding="utf-8"?>
<sst xmlns="http://schemas.openxmlformats.org/spreadsheetml/2006/main" count="140" uniqueCount="44">
  <si>
    <t>Grūdų ir rapsų vidutinės kainos (augintojų) ES šalyse, EUR/t</t>
  </si>
  <si>
    <t xml:space="preserve">                    Data
Valstybė</t>
  </si>
  <si>
    <t>Pokytis, %</t>
  </si>
  <si>
    <t>47 sav. 
(11 16–22)</t>
  </si>
  <si>
    <t>44 sav. 
(11 01–07)</t>
  </si>
  <si>
    <t>45 sav. 
(11 08–14)</t>
  </si>
  <si>
    <t>46 sav. 
(11 15–21)</t>
  </si>
  <si>
    <t>47 sav. 
(11 22–28)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</si>
  <si>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</si>
  <si>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</si>
  <si>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</si>
  <si>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</si>
  <si>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</si>
  <si>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</si>
  <si>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</si>
  <si>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</si>
  <si>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</si>
  <si>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</si>
  <si>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</si>
  <si>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</si>
  <si>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</si>
  <si>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</si>
  <si>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</si>
  <si>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</si>
  <si>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</si>
  <si>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</si>
  <si>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</si>
  <si>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</si>
  <si>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</si>
  <si>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</si>
  <si>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</si>
  <si>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</si>
  <si>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</si>
  <si>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</si>
  <si>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</si>
  <si>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</si>
  <si>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</si>
  <si>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</si>
  <si>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</si>
  <si>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</si>
  <si>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2021 m. 47 savaitę su. 46 savaite</t>
  </si>
  <si>
    <t>** lyginant 2021 m. 47 savaitę su 2020 m. 47 savaite</t>
  </si>
  <si>
    <t>Pastaba: Lietuvos maistinių ir pašarinių kviečių, pašarinių miežių, maistinių rugių ir rapsų 44, 45  ir 46 savaičių kainos patikslintos  2021-12-06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</si>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</sst>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quotePrefix="1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8F10A1-3A82-4755-8918-AA06EFD4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0617-0CC8-47BD-BC41-16DB54421419}">
  <dimension ref="A2:J88"/>
  <sheetViews>
    <sheetView showGridLines="0" tabSelected="1" workbookViewId="0">
      <selection activeCell="E67" sqref="E67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219</v>
      </c>
      <c r="C8" s="15">
        <v>302</v>
      </c>
      <c r="D8" s="15">
        <v>302</v>
      </c>
      <c r="E8" s="15">
        <v>308</v>
      </c>
      <c r="F8" s="16">
        <v>318</v>
      </c>
      <c r="G8" s="15">
        <f>((F8*100)/E8)-100</f>
        <v>3.2467532467532436</v>
      </c>
      <c r="H8" s="15">
        <f>((F8*100)/B8)-100</f>
        <v>45.205479452054789</v>
      </c>
    </row>
    <row r="9" spans="1:8" x14ac:dyDescent="0.2">
      <c r="A9" s="13" t="s">
        <v>12</v>
      </c>
      <c r="B9" s="17">
        <v>194.86124999999998</v>
      </c>
      <c r="C9" s="15">
        <v>266.83249999999998</v>
      </c>
      <c r="D9" s="15">
        <v>261.72125</v>
      </c>
      <c r="E9" s="15">
        <v>268.71555555555557</v>
      </c>
      <c r="F9" s="18">
        <v>266.60571428571427</v>
      </c>
      <c r="G9" s="15">
        <f t="shared" ref="G9:G28" si="0">((F9*100)/E9)-100</f>
        <v>-0.78515784673473377</v>
      </c>
      <c r="H9" s="15">
        <f t="shared" ref="H9:H28" si="1">((F9*100)/B9)-100</f>
        <v>36.818230554158049</v>
      </c>
    </row>
    <row r="10" spans="1:8" x14ac:dyDescent="0.2">
      <c r="A10" s="13" t="s">
        <v>13</v>
      </c>
      <c r="B10" s="17">
        <v>168.57</v>
      </c>
      <c r="C10" s="15">
        <v>234.76</v>
      </c>
      <c r="D10" s="15">
        <v>235.24</v>
      </c>
      <c r="E10" s="15" t="s">
        <v>14</v>
      </c>
      <c r="F10" s="18">
        <v>245.92</v>
      </c>
      <c r="G10" s="15" t="s">
        <v>14</v>
      </c>
      <c r="H10" s="15">
        <f t="shared" si="1"/>
        <v>45.885982084593934</v>
      </c>
    </row>
    <row r="11" spans="1:8" x14ac:dyDescent="0.2">
      <c r="A11" s="13" t="s">
        <v>15</v>
      </c>
      <c r="B11" s="17">
        <v>201.83333333333334</v>
      </c>
      <c r="C11" s="15">
        <v>286</v>
      </c>
      <c r="D11" s="15">
        <v>282.8</v>
      </c>
      <c r="E11" s="15">
        <v>296.625</v>
      </c>
      <c r="F11" s="18">
        <v>312.75</v>
      </c>
      <c r="G11" s="15">
        <f t="shared" si="0"/>
        <v>5.4361567635903896</v>
      </c>
      <c r="H11" s="15">
        <f t="shared" si="1"/>
        <v>54.954582989265049</v>
      </c>
    </row>
    <row r="12" spans="1:8" x14ac:dyDescent="0.2">
      <c r="A12" s="13" t="s">
        <v>16</v>
      </c>
      <c r="B12" s="17" t="s">
        <v>14</v>
      </c>
      <c r="C12" s="15">
        <v>235.59</v>
      </c>
      <c r="D12" s="15">
        <v>226.06</v>
      </c>
      <c r="E12" s="15">
        <v>259.82</v>
      </c>
      <c r="F12" s="18">
        <v>258.97000000000003</v>
      </c>
      <c r="G12" s="15">
        <f t="shared" si="0"/>
        <v>-0.32714956508350213</v>
      </c>
      <c r="H12" s="15" t="s">
        <v>14</v>
      </c>
    </row>
    <row r="13" spans="1:8" x14ac:dyDescent="0.2">
      <c r="A13" s="13" t="s">
        <v>17</v>
      </c>
      <c r="B13" s="17">
        <v>180</v>
      </c>
      <c r="C13" s="15">
        <v>240</v>
      </c>
      <c r="D13" s="15">
        <v>280</v>
      </c>
      <c r="E13" s="15">
        <v>280</v>
      </c>
      <c r="F13" s="18">
        <v>290</v>
      </c>
      <c r="G13" s="15">
        <f t="shared" si="0"/>
        <v>3.5714285714285694</v>
      </c>
      <c r="H13" s="15">
        <f t="shared" si="1"/>
        <v>61.111111111111114</v>
      </c>
    </row>
    <row r="14" spans="1:8" x14ac:dyDescent="0.2">
      <c r="A14" s="13" t="s">
        <v>18</v>
      </c>
      <c r="B14" s="17">
        <v>207.77777777777777</v>
      </c>
      <c r="C14" s="15">
        <v>306.25555555555553</v>
      </c>
      <c r="D14" s="15">
        <v>306.44999999999993</v>
      </c>
      <c r="E14" s="15">
        <v>306.86</v>
      </c>
      <c r="F14" s="18">
        <v>310.76</v>
      </c>
      <c r="G14" s="15">
        <f t="shared" si="0"/>
        <v>1.2709378869842851</v>
      </c>
      <c r="H14" s="15">
        <f t="shared" si="1"/>
        <v>49.563636363636363</v>
      </c>
    </row>
    <row r="15" spans="1:8" x14ac:dyDescent="0.2">
      <c r="A15" s="13" t="s">
        <v>19</v>
      </c>
      <c r="B15" s="17">
        <v>212.69333333333336</v>
      </c>
      <c r="C15" s="15">
        <v>282.72000000000003</v>
      </c>
      <c r="D15" s="15">
        <v>293.72000000000003</v>
      </c>
      <c r="E15" s="15">
        <v>305.72000000000003</v>
      </c>
      <c r="F15" s="18">
        <v>305.72000000000003</v>
      </c>
      <c r="G15" s="15">
        <f t="shared" si="0"/>
        <v>0</v>
      </c>
      <c r="H15" s="15">
        <f t="shared" si="1"/>
        <v>43.737462387161486</v>
      </c>
    </row>
    <row r="16" spans="1:8" x14ac:dyDescent="0.2">
      <c r="A16" s="13" t="s">
        <v>20</v>
      </c>
      <c r="B16" s="17">
        <v>158.56</v>
      </c>
      <c r="C16" s="15">
        <v>256.52</v>
      </c>
      <c r="D16" s="15">
        <v>251.46</v>
      </c>
      <c r="E16" s="15">
        <v>223.61500000000001</v>
      </c>
      <c r="F16" s="18">
        <v>238.01</v>
      </c>
      <c r="G16" s="15">
        <f>((F16*100)/E16)-100</f>
        <v>6.4374035731055557</v>
      </c>
      <c r="H16" s="15">
        <f>((F16*100)/B16)-100</f>
        <v>50.107214934409683</v>
      </c>
    </row>
    <row r="17" spans="1:9" x14ac:dyDescent="0.2">
      <c r="A17" s="13" t="s">
        <v>21</v>
      </c>
      <c r="B17" s="17">
        <v>210.6</v>
      </c>
      <c r="C17" s="15">
        <v>294.39999999999998</v>
      </c>
      <c r="D17" s="15">
        <v>300.78181818181815</v>
      </c>
      <c r="E17" s="15">
        <v>307.05454545454546</v>
      </c>
      <c r="F17" s="18">
        <v>313.32727272727271</v>
      </c>
      <c r="G17" s="15">
        <f t="shared" si="0"/>
        <v>2.0428706774040677</v>
      </c>
      <c r="H17" s="15">
        <f t="shared" si="1"/>
        <v>48.778382111715445</v>
      </c>
    </row>
    <row r="18" spans="1:9" x14ac:dyDescent="0.2">
      <c r="A18" s="13" t="s">
        <v>22</v>
      </c>
      <c r="B18" s="17">
        <v>181.91666666666666</v>
      </c>
      <c r="C18" s="15">
        <v>255.07366266753664</v>
      </c>
      <c r="D18" s="15">
        <v>243.93957231264704</v>
      </c>
      <c r="E18" s="15">
        <v>270.28330140571455</v>
      </c>
      <c r="F18" s="18">
        <v>260.81559699600763</v>
      </c>
      <c r="G18" s="15">
        <f t="shared" si="0"/>
        <v>-3.5028817394439073</v>
      </c>
      <c r="H18" s="15">
        <f t="shared" si="1"/>
        <v>43.3709190999584</v>
      </c>
    </row>
    <row r="19" spans="1:9" s="24" customFormat="1" x14ac:dyDescent="0.2">
      <c r="A19" s="19" t="s">
        <v>23</v>
      </c>
      <c r="B19" s="20">
        <v>186.6</v>
      </c>
      <c r="C19" s="21">
        <v>244.88</v>
      </c>
      <c r="D19" s="21">
        <v>256.67</v>
      </c>
      <c r="E19" s="21">
        <v>258.06</v>
      </c>
      <c r="F19" s="22">
        <v>255.62</v>
      </c>
      <c r="G19" s="21">
        <f t="shared" si="0"/>
        <v>-0.94551654653956518</v>
      </c>
      <c r="H19" s="21">
        <f t="shared" si="1"/>
        <v>36.988210075026785</v>
      </c>
      <c r="I19" s="23"/>
    </row>
    <row r="20" spans="1:9" x14ac:dyDescent="0.2">
      <c r="A20" s="13" t="s">
        <v>24</v>
      </c>
      <c r="B20" s="17">
        <v>169.72500000000002</v>
      </c>
      <c r="C20" s="15">
        <v>254.41333333333333</v>
      </c>
      <c r="D20" s="15">
        <v>268.52</v>
      </c>
      <c r="E20" s="15">
        <v>249.25666666666666</v>
      </c>
      <c r="F20" s="18">
        <v>269.43</v>
      </c>
      <c r="G20" s="15">
        <f t="shared" si="0"/>
        <v>8.0933977025021022</v>
      </c>
      <c r="H20" s="15">
        <f t="shared" si="1"/>
        <v>58.745028722934137</v>
      </c>
    </row>
    <row r="21" spans="1:9" x14ac:dyDescent="0.2">
      <c r="A21" s="13" t="s">
        <v>25</v>
      </c>
      <c r="B21" s="17">
        <v>180</v>
      </c>
      <c r="C21" s="15" t="s">
        <v>14</v>
      </c>
      <c r="D21" s="15">
        <v>300</v>
      </c>
      <c r="E21" s="15">
        <v>297.5</v>
      </c>
      <c r="F21" s="18">
        <v>312</v>
      </c>
      <c r="G21" s="15">
        <f t="shared" si="0"/>
        <v>4.8739495798319297</v>
      </c>
      <c r="H21" s="15">
        <f t="shared" si="1"/>
        <v>73.333333333333343</v>
      </c>
    </row>
    <row r="22" spans="1:9" x14ac:dyDescent="0.2">
      <c r="A22" s="13" t="s">
        <v>26</v>
      </c>
      <c r="B22" s="17">
        <v>185.85666666666665</v>
      </c>
      <c r="C22" s="15">
        <v>243.18010091974188</v>
      </c>
      <c r="D22" s="15">
        <v>258.96405708911396</v>
      </c>
      <c r="E22" s="15">
        <v>260.87180566231376</v>
      </c>
      <c r="F22" s="18">
        <v>267.80806449551096</v>
      </c>
      <c r="G22" s="15">
        <f t="shared" si="0"/>
        <v>2.6588763839722276</v>
      </c>
      <c r="H22" s="15">
        <f t="shared" si="1"/>
        <v>44.093870453312206</v>
      </c>
    </row>
    <row r="23" spans="1:9" x14ac:dyDescent="0.2">
      <c r="A23" s="13" t="s">
        <v>27</v>
      </c>
      <c r="B23" s="17" t="s">
        <v>14</v>
      </c>
      <c r="C23" s="15" t="s">
        <v>14</v>
      </c>
      <c r="D23" s="15" t="s">
        <v>14</v>
      </c>
      <c r="E23" s="15">
        <v>352</v>
      </c>
      <c r="F23" s="18" t="s">
        <v>14</v>
      </c>
      <c r="G23" s="15" t="s">
        <v>14</v>
      </c>
      <c r="H23" s="15" t="s">
        <v>14</v>
      </c>
    </row>
    <row r="24" spans="1:9" x14ac:dyDescent="0.2">
      <c r="A24" s="13" t="s">
        <v>28</v>
      </c>
      <c r="B24" s="17">
        <v>189.155</v>
      </c>
      <c r="C24" s="15">
        <v>244.065</v>
      </c>
      <c r="D24" s="15">
        <v>235.61750000000001</v>
      </c>
      <c r="E24" s="15">
        <v>246.29333333333332</v>
      </c>
      <c r="F24" s="18" t="s">
        <v>14</v>
      </c>
      <c r="G24" s="15" t="s">
        <v>14</v>
      </c>
      <c r="H24" s="15" t="s">
        <v>14</v>
      </c>
    </row>
    <row r="25" spans="1:9" x14ac:dyDescent="0.2">
      <c r="A25" s="13" t="s">
        <v>29</v>
      </c>
      <c r="B25" s="17">
        <v>201.64</v>
      </c>
      <c r="C25" s="15">
        <v>263.32</v>
      </c>
      <c r="D25" s="15">
        <v>255.73</v>
      </c>
      <c r="E25" s="15">
        <v>268.77999999999997</v>
      </c>
      <c r="F25" s="18">
        <v>281.5</v>
      </c>
      <c r="G25" s="15">
        <f t="shared" si="0"/>
        <v>4.7324949773048672</v>
      </c>
      <c r="H25" s="15">
        <f t="shared" si="1"/>
        <v>39.605237056139657</v>
      </c>
    </row>
    <row r="26" spans="1:9" x14ac:dyDescent="0.2">
      <c r="A26" s="13" t="s">
        <v>30</v>
      </c>
      <c r="B26" s="17">
        <v>155.22</v>
      </c>
      <c r="C26" s="15">
        <v>199.81</v>
      </c>
      <c r="D26" s="15">
        <v>193.31</v>
      </c>
      <c r="E26" s="15">
        <v>222.33</v>
      </c>
      <c r="F26" s="18">
        <v>212.18</v>
      </c>
      <c r="G26" s="15">
        <f>((F26*100)/E26)-100</f>
        <v>-4.5652858363693696</v>
      </c>
      <c r="H26" s="15">
        <f t="shared" si="1"/>
        <v>36.696302022935186</v>
      </c>
    </row>
    <row r="27" spans="1:9" x14ac:dyDescent="0.2">
      <c r="A27" s="13" t="s">
        <v>31</v>
      </c>
      <c r="B27" s="17">
        <v>180</v>
      </c>
      <c r="C27" s="15">
        <v>250</v>
      </c>
      <c r="D27" s="15">
        <v>255</v>
      </c>
      <c r="E27" s="15">
        <v>259</v>
      </c>
      <c r="F27" s="18">
        <v>268</v>
      </c>
      <c r="G27" s="15">
        <f t="shared" si="0"/>
        <v>3.4749034749034706</v>
      </c>
      <c r="H27" s="15">
        <f t="shared" si="1"/>
        <v>48.888888888888886</v>
      </c>
    </row>
    <row r="28" spans="1:9" x14ac:dyDescent="0.2">
      <c r="A28" s="13" t="s">
        <v>32</v>
      </c>
      <c r="B28" s="17">
        <v>199.94</v>
      </c>
      <c r="C28" s="15">
        <v>271.41000000000003</v>
      </c>
      <c r="D28" s="15">
        <v>271.83</v>
      </c>
      <c r="E28" s="15">
        <v>273.44</v>
      </c>
      <c r="F28" s="18">
        <v>276.98</v>
      </c>
      <c r="G28" s="15">
        <f t="shared" si="0"/>
        <v>1.2946167349327169</v>
      </c>
      <c r="H28" s="15">
        <f t="shared" si="1"/>
        <v>38.531559467840367</v>
      </c>
    </row>
    <row r="29" spans="1:9" x14ac:dyDescent="0.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9" x14ac:dyDescent="0.2">
      <c r="A30" s="26" t="s">
        <v>11</v>
      </c>
      <c r="B30" s="14">
        <v>211</v>
      </c>
      <c r="C30" s="15">
        <v>286</v>
      </c>
      <c r="D30" s="15">
        <v>286</v>
      </c>
      <c r="E30" s="15">
        <v>290</v>
      </c>
      <c r="F30" s="16">
        <v>300</v>
      </c>
      <c r="G30" s="15">
        <f>((F30*100)/E30)-100</f>
        <v>3.448275862068968</v>
      </c>
      <c r="H30" s="15">
        <f>((F30*100)/B30)-100</f>
        <v>42.180094786729853</v>
      </c>
    </row>
    <row r="31" spans="1:9" x14ac:dyDescent="0.2">
      <c r="A31" s="13" t="s">
        <v>12</v>
      </c>
      <c r="B31" s="17">
        <v>184.49333333333334</v>
      </c>
      <c r="C31" s="15">
        <v>255.65</v>
      </c>
      <c r="D31" s="15">
        <v>253.51999999999998</v>
      </c>
      <c r="E31" s="15">
        <v>260.39857142857142</v>
      </c>
      <c r="F31" s="18">
        <v>260.33666666666664</v>
      </c>
      <c r="G31" s="15">
        <f t="shared" ref="G31:G41" si="2">((F31*100)/E31)-100</f>
        <v>-2.3773080460912865E-2</v>
      </c>
      <c r="H31" s="15">
        <f t="shared" ref="H31:H41" si="3">((F31*100)/B31)-100</f>
        <v>41.10898316108981</v>
      </c>
    </row>
    <row r="32" spans="1:9" x14ac:dyDescent="0.2">
      <c r="A32" s="13" t="s">
        <v>15</v>
      </c>
      <c r="B32" s="17">
        <v>200.8</v>
      </c>
      <c r="C32" s="15">
        <v>276.625</v>
      </c>
      <c r="D32" s="15">
        <v>277.125</v>
      </c>
      <c r="E32" s="15">
        <v>285.375</v>
      </c>
      <c r="F32" s="18">
        <v>300</v>
      </c>
      <c r="G32" s="15">
        <f t="shared" si="2"/>
        <v>5.124835742444148</v>
      </c>
      <c r="H32" s="15">
        <f t="shared" si="3"/>
        <v>49.402390438247011</v>
      </c>
    </row>
    <row r="33" spans="1:9" x14ac:dyDescent="0.2">
      <c r="A33" s="13" t="s">
        <v>16</v>
      </c>
      <c r="B33" s="17">
        <v>176.07</v>
      </c>
      <c r="C33" s="15">
        <v>215.35</v>
      </c>
      <c r="D33" s="15">
        <v>216.44</v>
      </c>
      <c r="E33" s="15">
        <v>210.38</v>
      </c>
      <c r="F33" s="18">
        <v>210.03</v>
      </c>
      <c r="G33" s="15">
        <f t="shared" si="2"/>
        <v>-0.16636562410874944</v>
      </c>
      <c r="H33" s="15">
        <f t="shared" si="3"/>
        <v>19.287783268018401</v>
      </c>
    </row>
    <row r="34" spans="1:9" x14ac:dyDescent="0.2">
      <c r="A34" s="13" t="s">
        <v>34</v>
      </c>
      <c r="B34" s="17">
        <v>213.33333333333334</v>
      </c>
      <c r="C34" s="15">
        <v>292.33333333333331</v>
      </c>
      <c r="D34" s="15">
        <v>295.66666666666669</v>
      </c>
      <c r="E34" s="15">
        <v>301</v>
      </c>
      <c r="F34" s="18">
        <v>306.66666666666669</v>
      </c>
      <c r="G34" s="15">
        <f t="shared" si="2"/>
        <v>1.8826135105204855</v>
      </c>
      <c r="H34" s="15">
        <f t="shared" si="3"/>
        <v>43.75</v>
      </c>
    </row>
    <row r="35" spans="1:9" x14ac:dyDescent="0.2">
      <c r="A35" s="13" t="s">
        <v>22</v>
      </c>
      <c r="B35" s="17">
        <v>173.02666666666664</v>
      </c>
      <c r="C35" s="15">
        <v>220.48876198931231</v>
      </c>
      <c r="D35" s="15">
        <v>213.00305408397426</v>
      </c>
      <c r="E35" s="15">
        <v>255.8715440798473</v>
      </c>
      <c r="F35" s="18">
        <v>228.62214056080316</v>
      </c>
      <c r="G35" s="15">
        <f t="shared" si="2"/>
        <v>-10.64964203699833</v>
      </c>
      <c r="H35" s="15">
        <f t="shared" si="3"/>
        <v>32.131159297682359</v>
      </c>
    </row>
    <row r="36" spans="1:9" s="24" customFormat="1" x14ac:dyDescent="0.2">
      <c r="A36" s="19" t="s">
        <v>23</v>
      </c>
      <c r="B36" s="20">
        <v>160.75</v>
      </c>
      <c r="C36" s="21">
        <v>212.97</v>
      </c>
      <c r="D36" s="21">
        <v>222.49</v>
      </c>
      <c r="E36" s="21">
        <v>225.44</v>
      </c>
      <c r="F36" s="22">
        <v>222.11</v>
      </c>
      <c r="G36" s="21">
        <f t="shared" si="2"/>
        <v>-1.4771114265436438</v>
      </c>
      <c r="H36" s="21">
        <f t="shared" si="3"/>
        <v>38.171073094867808</v>
      </c>
      <c r="I36" s="23"/>
    </row>
    <row r="37" spans="1:9" x14ac:dyDescent="0.2">
      <c r="A37" s="13" t="s">
        <v>24</v>
      </c>
      <c r="B37" s="17">
        <v>174.76</v>
      </c>
      <c r="C37" s="15">
        <v>267.12</v>
      </c>
      <c r="D37" s="15">
        <v>259.47500000000002</v>
      </c>
      <c r="E37" s="15">
        <v>240.185</v>
      </c>
      <c r="F37" s="18">
        <v>269.89</v>
      </c>
      <c r="G37" s="15">
        <f t="shared" si="2"/>
        <v>12.367550013531229</v>
      </c>
      <c r="H37" s="15">
        <f t="shared" si="3"/>
        <v>54.434653238727407</v>
      </c>
    </row>
    <row r="38" spans="1:9" x14ac:dyDescent="0.2">
      <c r="A38" s="13" t="s">
        <v>35</v>
      </c>
      <c r="B38" s="17">
        <v>220</v>
      </c>
      <c r="C38" s="15">
        <v>306</v>
      </c>
      <c r="D38" s="15">
        <v>284</v>
      </c>
      <c r="E38" s="15">
        <v>299</v>
      </c>
      <c r="F38" s="18">
        <v>312</v>
      </c>
      <c r="G38" s="15">
        <f t="shared" si="2"/>
        <v>4.3478260869565162</v>
      </c>
      <c r="H38" s="15">
        <f t="shared" si="3"/>
        <v>41.818181818181813</v>
      </c>
    </row>
    <row r="39" spans="1:9" x14ac:dyDescent="0.2">
      <c r="A39" s="13" t="s">
        <v>25</v>
      </c>
      <c r="B39" s="17" t="s">
        <v>14</v>
      </c>
      <c r="C39" s="15" t="s">
        <v>14</v>
      </c>
      <c r="D39" s="15" t="s">
        <v>14</v>
      </c>
      <c r="E39" s="15">
        <v>270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26</v>
      </c>
      <c r="B40" s="17">
        <v>185.05999999999997</v>
      </c>
      <c r="C40" s="15">
        <v>248.39110308230778</v>
      </c>
      <c r="D40" s="15">
        <v>251.16262942785198</v>
      </c>
      <c r="E40" s="15">
        <v>255.28936373044533</v>
      </c>
      <c r="F40" s="18">
        <v>261.20341055807194</v>
      </c>
      <c r="G40" s="15">
        <f t="shared" si="2"/>
        <v>2.3166052596970275</v>
      </c>
      <c r="H40" s="15">
        <f t="shared" si="3"/>
        <v>41.145255894343421</v>
      </c>
    </row>
    <row r="41" spans="1:9" x14ac:dyDescent="0.2">
      <c r="A41" s="13" t="s">
        <v>27</v>
      </c>
      <c r="B41" s="17">
        <v>230</v>
      </c>
      <c r="C41" s="15">
        <v>300</v>
      </c>
      <c r="D41" s="15">
        <v>310</v>
      </c>
      <c r="E41" s="15">
        <v>320</v>
      </c>
      <c r="F41" s="18">
        <v>315</v>
      </c>
      <c r="G41" s="15">
        <f t="shared" si="2"/>
        <v>-1.5625</v>
      </c>
      <c r="H41" s="15">
        <f t="shared" si="3"/>
        <v>36.956521739130437</v>
      </c>
    </row>
    <row r="42" spans="1:9" x14ac:dyDescent="0.2">
      <c r="A42" s="13" t="s">
        <v>28</v>
      </c>
      <c r="B42" s="17">
        <v>188.73500000000001</v>
      </c>
      <c r="C42" s="15">
        <v>228.81</v>
      </c>
      <c r="D42" s="15">
        <v>244.86250000000001</v>
      </c>
      <c r="E42" s="15">
        <v>237.06666666666669</v>
      </c>
      <c r="F42" s="18" t="s">
        <v>14</v>
      </c>
      <c r="G42" s="15" t="s">
        <v>14</v>
      </c>
      <c r="H42" s="15" t="s">
        <v>14</v>
      </c>
    </row>
    <row r="43" spans="1:9" x14ac:dyDescent="0.2">
      <c r="A43" s="13" t="s">
        <v>30</v>
      </c>
      <c r="B43" s="17">
        <v>142.53</v>
      </c>
      <c r="C43" s="15" t="s">
        <v>14</v>
      </c>
      <c r="D43" s="15">
        <v>180</v>
      </c>
      <c r="E43" s="15" t="s">
        <v>14</v>
      </c>
      <c r="F43" s="18" t="s">
        <v>14</v>
      </c>
      <c r="G43" s="15" t="s">
        <v>14</v>
      </c>
      <c r="H43" s="15" t="s">
        <v>14</v>
      </c>
    </row>
    <row r="44" spans="1:9" x14ac:dyDescent="0.2">
      <c r="A44" s="25" t="s">
        <v>36</v>
      </c>
      <c r="B44" s="25"/>
      <c r="C44" s="25"/>
      <c r="D44" s="25"/>
      <c r="E44" s="25"/>
      <c r="F44" s="25"/>
      <c r="G44" s="25"/>
      <c r="H44" s="25"/>
    </row>
    <row r="45" spans="1:9" x14ac:dyDescent="0.2">
      <c r="A45" s="26" t="s">
        <v>11</v>
      </c>
      <c r="B45" s="14">
        <v>200</v>
      </c>
      <c r="C45" s="15">
        <v>285</v>
      </c>
      <c r="D45" s="15">
        <v>285</v>
      </c>
      <c r="E45" s="15">
        <v>290</v>
      </c>
      <c r="F45" s="16">
        <v>300</v>
      </c>
      <c r="G45" s="15">
        <f>((F45*100)/E45)-100</f>
        <v>3.448275862068968</v>
      </c>
      <c r="H45" s="15">
        <f>((F45*100)/B45)-100</f>
        <v>50</v>
      </c>
    </row>
    <row r="46" spans="1:9" x14ac:dyDescent="0.2">
      <c r="A46" s="13" t="s">
        <v>12</v>
      </c>
      <c r="B46" s="17">
        <v>147</v>
      </c>
      <c r="C46" s="15">
        <v>217.3</v>
      </c>
      <c r="D46" s="15">
        <v>217.3</v>
      </c>
      <c r="E46" s="15">
        <v>217.3</v>
      </c>
      <c r="F46" s="18">
        <v>223.69499999999999</v>
      </c>
      <c r="G46" s="15">
        <f t="shared" ref="G46:G64" si="4">((F46*100)/E46)-100</f>
        <v>2.9429360331339041</v>
      </c>
      <c r="H46" s="15">
        <f t="shared" ref="H46:H64" si="5">((F46*100)/B46)-100</f>
        <v>52.173469387755091</v>
      </c>
    </row>
    <row r="47" spans="1:9" x14ac:dyDescent="0.2">
      <c r="A47" s="13" t="s">
        <v>15</v>
      </c>
      <c r="B47" s="17">
        <v>175.2</v>
      </c>
      <c r="C47" s="15">
        <v>251.66666666666666</v>
      </c>
      <c r="D47" s="15">
        <v>264</v>
      </c>
      <c r="E47" s="15">
        <v>256.16666666666669</v>
      </c>
      <c r="F47" s="18">
        <v>279</v>
      </c>
      <c r="G47" s="15">
        <f t="shared" si="4"/>
        <v>8.9134677944046814</v>
      </c>
      <c r="H47" s="15">
        <f t="shared" si="5"/>
        <v>59.246575342465775</v>
      </c>
    </row>
    <row r="48" spans="1:9" x14ac:dyDescent="0.2">
      <c r="A48" s="13" t="s">
        <v>16</v>
      </c>
      <c r="B48" s="17">
        <v>156.02000000000001</v>
      </c>
      <c r="C48" s="15">
        <v>206.92</v>
      </c>
      <c r="D48" s="15">
        <v>215.72</v>
      </c>
      <c r="E48" s="15">
        <v>223.48</v>
      </c>
      <c r="F48" s="18">
        <v>243.31</v>
      </c>
      <c r="G48" s="15">
        <f t="shared" si="4"/>
        <v>8.8732772507606938</v>
      </c>
      <c r="H48" s="15">
        <f t="shared" si="5"/>
        <v>55.947955390334556</v>
      </c>
    </row>
    <row r="49" spans="1:9" x14ac:dyDescent="0.2">
      <c r="A49" s="13" t="s">
        <v>17</v>
      </c>
      <c r="B49" s="17">
        <v>135</v>
      </c>
      <c r="C49" s="15">
        <v>260</v>
      </c>
      <c r="D49" s="15">
        <v>270</v>
      </c>
      <c r="E49" s="15">
        <v>270</v>
      </c>
      <c r="F49" s="18">
        <v>270</v>
      </c>
      <c r="G49" s="15">
        <f t="shared" si="4"/>
        <v>0</v>
      </c>
      <c r="H49" s="15">
        <f t="shared" si="5"/>
        <v>100</v>
      </c>
    </row>
    <row r="50" spans="1:9" x14ac:dyDescent="0.2">
      <c r="A50" s="13" t="s">
        <v>18</v>
      </c>
      <c r="B50" s="17">
        <v>178.37</v>
      </c>
      <c r="C50" s="15">
        <v>299.01000000000005</v>
      </c>
      <c r="D50" s="15">
        <v>298.58000000000004</v>
      </c>
      <c r="E50" s="15">
        <v>298.28999999999996</v>
      </c>
      <c r="F50" s="18">
        <v>292.89</v>
      </c>
      <c r="G50" s="15">
        <f t="shared" si="4"/>
        <v>-1.8103188172583629</v>
      </c>
      <c r="H50" s="15">
        <f t="shared" si="5"/>
        <v>64.20362168526097</v>
      </c>
    </row>
    <row r="51" spans="1:9" x14ac:dyDescent="0.2">
      <c r="A51" s="13" t="s">
        <v>19</v>
      </c>
      <c r="B51" s="17">
        <v>205.22</v>
      </c>
      <c r="C51" s="15">
        <v>257.72000000000003</v>
      </c>
      <c r="D51" s="15">
        <v>257.72000000000003</v>
      </c>
      <c r="E51" s="15" t="s">
        <v>14</v>
      </c>
      <c r="F51" s="18">
        <v>205.22</v>
      </c>
      <c r="G51" s="15" t="s">
        <v>14</v>
      </c>
      <c r="H51" s="15">
        <f t="shared" si="5"/>
        <v>0</v>
      </c>
    </row>
    <row r="52" spans="1:9" x14ac:dyDescent="0.2">
      <c r="A52" s="13" t="s">
        <v>20</v>
      </c>
      <c r="B52" s="17">
        <v>134.78</v>
      </c>
      <c r="C52" s="15">
        <v>223.3</v>
      </c>
      <c r="D52" s="15">
        <v>195.58</v>
      </c>
      <c r="E52" s="15" t="s">
        <v>14</v>
      </c>
      <c r="F52" s="18">
        <v>231.36</v>
      </c>
      <c r="G52" s="15" t="s">
        <v>14</v>
      </c>
      <c r="H52" s="15">
        <f>((F52*100)/B52)-100</f>
        <v>71.657515951921653</v>
      </c>
    </row>
    <row r="53" spans="1:9" x14ac:dyDescent="0.2">
      <c r="A53" s="13" t="s">
        <v>34</v>
      </c>
      <c r="B53" s="17">
        <v>191</v>
      </c>
      <c r="C53" s="15">
        <v>286</v>
      </c>
      <c r="D53" s="15">
        <v>288.66666666666669</v>
      </c>
      <c r="E53" s="15">
        <v>296.66666666666669</v>
      </c>
      <c r="F53" s="18">
        <v>301.66666666666669</v>
      </c>
      <c r="G53" s="15">
        <f t="shared" si="4"/>
        <v>1.68539325842697</v>
      </c>
      <c r="H53" s="15">
        <f t="shared" si="5"/>
        <v>57.940663176265275</v>
      </c>
    </row>
    <row r="54" spans="1:9" x14ac:dyDescent="0.2">
      <c r="A54" s="13" t="s">
        <v>21</v>
      </c>
      <c r="B54" s="17">
        <v>173.08333333333334</v>
      </c>
      <c r="C54" s="15">
        <v>263.16666666666669</v>
      </c>
      <c r="D54" s="15">
        <v>265</v>
      </c>
      <c r="E54" s="15">
        <v>274</v>
      </c>
      <c r="F54" s="18">
        <v>282</v>
      </c>
      <c r="G54" s="15">
        <f t="shared" si="4"/>
        <v>2.9197080291970821</v>
      </c>
      <c r="H54" s="15">
        <f t="shared" si="5"/>
        <v>62.927298988926339</v>
      </c>
    </row>
    <row r="55" spans="1:9" x14ac:dyDescent="0.2">
      <c r="A55" s="13" t="s">
        <v>22</v>
      </c>
      <c r="B55" s="17">
        <v>164.69499999999999</v>
      </c>
      <c r="C55" s="15">
        <v>231.15707993186561</v>
      </c>
      <c r="D55" s="15">
        <v>223.33811470702082</v>
      </c>
      <c r="E55" s="15">
        <v>238.64672440999138</v>
      </c>
      <c r="F55" s="18" t="s">
        <v>14</v>
      </c>
      <c r="G55" s="15" t="s">
        <v>14</v>
      </c>
      <c r="H55" s="15" t="s">
        <v>14</v>
      </c>
    </row>
    <row r="56" spans="1:9" s="24" customFormat="1" x14ac:dyDescent="0.2">
      <c r="A56" s="19" t="s">
        <v>23</v>
      </c>
      <c r="B56" s="20">
        <v>156.66</v>
      </c>
      <c r="C56" s="21">
        <v>248.63</v>
      </c>
      <c r="D56" s="21">
        <v>230.35</v>
      </c>
      <c r="E56" s="21">
        <v>222.39</v>
      </c>
      <c r="F56" s="22">
        <v>218.43</v>
      </c>
      <c r="G56" s="21">
        <f t="shared" si="4"/>
        <v>-1.780655605018211</v>
      </c>
      <c r="H56" s="21">
        <f t="shared" si="5"/>
        <v>39.429337418613557</v>
      </c>
      <c r="I56" s="23"/>
    </row>
    <row r="57" spans="1:9" x14ac:dyDescent="0.2">
      <c r="A57" s="13" t="s">
        <v>24</v>
      </c>
      <c r="B57" s="17" t="s">
        <v>14</v>
      </c>
      <c r="C57" s="15">
        <v>132</v>
      </c>
      <c r="D57" s="15" t="s">
        <v>14</v>
      </c>
      <c r="E57" s="15">
        <v>221.11</v>
      </c>
      <c r="F57" s="18">
        <v>242.83</v>
      </c>
      <c r="G57" s="15">
        <f t="shared" si="4"/>
        <v>9.8231649405273345</v>
      </c>
      <c r="H57" s="15" t="s">
        <v>14</v>
      </c>
    </row>
    <row r="58" spans="1:9" x14ac:dyDescent="0.2">
      <c r="A58" s="13" t="s">
        <v>35</v>
      </c>
      <c r="B58" s="17">
        <v>196.5</v>
      </c>
      <c r="C58" s="15">
        <v>297</v>
      </c>
      <c r="D58" s="15">
        <v>273</v>
      </c>
      <c r="E58" s="15">
        <v>285</v>
      </c>
      <c r="F58" s="18">
        <v>298.5</v>
      </c>
      <c r="G58" s="15">
        <f t="shared" si="4"/>
        <v>4.7368421052631646</v>
      </c>
      <c r="H58" s="15">
        <f t="shared" si="5"/>
        <v>51.908396946564892</v>
      </c>
    </row>
    <row r="59" spans="1:9" x14ac:dyDescent="0.2">
      <c r="A59" s="13" t="s">
        <v>25</v>
      </c>
      <c r="B59" s="17">
        <v>145</v>
      </c>
      <c r="C59" s="15" t="s">
        <v>14</v>
      </c>
      <c r="D59" s="15" t="s">
        <v>14</v>
      </c>
      <c r="E59" s="15">
        <v>250</v>
      </c>
      <c r="F59" s="18">
        <v>250</v>
      </c>
      <c r="G59" s="15">
        <f t="shared" si="4"/>
        <v>0</v>
      </c>
      <c r="H59" s="15">
        <f t="shared" si="5"/>
        <v>72.413793103448285</v>
      </c>
    </row>
    <row r="60" spans="1:9" x14ac:dyDescent="0.2">
      <c r="A60" s="13" t="s">
        <v>26</v>
      </c>
      <c r="B60" s="17">
        <v>148.63</v>
      </c>
      <c r="C60" s="15">
        <v>211.26271267402575</v>
      </c>
      <c r="D60" s="15">
        <v>213.88914171293348</v>
      </c>
      <c r="E60" s="15">
        <v>207.19447939434798</v>
      </c>
      <c r="F60" s="18">
        <v>220.51022016933479</v>
      </c>
      <c r="G60" s="15">
        <f t="shared" si="4"/>
        <v>6.4266870497274624</v>
      </c>
      <c r="H60" s="15">
        <f t="shared" si="5"/>
        <v>48.36185169167382</v>
      </c>
    </row>
    <row r="61" spans="1:9" x14ac:dyDescent="0.2">
      <c r="A61" s="13" t="s">
        <v>27</v>
      </c>
      <c r="B61" s="17">
        <v>205</v>
      </c>
      <c r="C61" s="15">
        <v>300</v>
      </c>
      <c r="D61" s="15">
        <v>306</v>
      </c>
      <c r="E61" s="15">
        <v>315</v>
      </c>
      <c r="F61" s="18">
        <v>310</v>
      </c>
      <c r="G61" s="15">
        <f t="shared" si="4"/>
        <v>-1.5873015873015817</v>
      </c>
      <c r="H61" s="15">
        <f t="shared" si="5"/>
        <v>51.219512195121951</v>
      </c>
    </row>
    <row r="62" spans="1:9" x14ac:dyDescent="0.2">
      <c r="A62" s="13" t="s">
        <v>28</v>
      </c>
      <c r="B62" s="17">
        <v>166.25</v>
      </c>
      <c r="C62" s="15">
        <v>229.92</v>
      </c>
      <c r="D62" s="15">
        <v>223.08666666666667</v>
      </c>
      <c r="E62" s="15">
        <v>219.01750000000001</v>
      </c>
      <c r="F62" s="18" t="s">
        <v>14</v>
      </c>
      <c r="G62" s="15" t="s">
        <v>14</v>
      </c>
      <c r="H62" s="15" t="s">
        <v>14</v>
      </c>
    </row>
    <row r="63" spans="1:9" x14ac:dyDescent="0.2">
      <c r="A63" s="13" t="s">
        <v>30</v>
      </c>
      <c r="B63" s="17" t="s">
        <v>14</v>
      </c>
      <c r="C63" s="15" t="s">
        <v>14</v>
      </c>
      <c r="D63" s="15">
        <v>185.5</v>
      </c>
      <c r="E63" s="15" t="s">
        <v>14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31</v>
      </c>
      <c r="B64" s="17">
        <v>140.5</v>
      </c>
      <c r="C64" s="15">
        <v>233.5</v>
      </c>
      <c r="D64" s="15">
        <v>233.5</v>
      </c>
      <c r="E64" s="15">
        <v>233.5</v>
      </c>
      <c r="F64" s="18">
        <v>252.5</v>
      </c>
      <c r="G64" s="15">
        <f t="shared" si="4"/>
        <v>8.1370449678800867</v>
      </c>
      <c r="H64" s="15">
        <f t="shared" si="5"/>
        <v>79.715302491103216</v>
      </c>
    </row>
    <row r="65" spans="1:10" x14ac:dyDescent="0.2">
      <c r="A65" s="25" t="s">
        <v>37</v>
      </c>
      <c r="B65" s="25"/>
      <c r="C65" s="25"/>
      <c r="D65" s="25"/>
      <c r="E65" s="25"/>
      <c r="F65" s="25"/>
      <c r="G65" s="25"/>
      <c r="H65" s="25"/>
    </row>
    <row r="66" spans="1:10" x14ac:dyDescent="0.2">
      <c r="A66" s="13" t="s">
        <v>15</v>
      </c>
      <c r="B66" s="17">
        <v>161.9</v>
      </c>
      <c r="C66" s="15">
        <v>258.16666666666669</v>
      </c>
      <c r="D66" s="15">
        <v>253.375</v>
      </c>
      <c r="E66" s="15">
        <v>272</v>
      </c>
      <c r="F66" s="18">
        <v>288</v>
      </c>
      <c r="G66" s="15">
        <f>((F66*100)/E66)-100</f>
        <v>5.8823529411764639</v>
      </c>
      <c r="H66" s="15">
        <f>((F66*100)/B66)-100</f>
        <v>77.887584928968494</v>
      </c>
    </row>
    <row r="67" spans="1:10" x14ac:dyDescent="0.2">
      <c r="A67" s="13" t="s">
        <v>16</v>
      </c>
      <c r="B67" s="17">
        <v>85.92</v>
      </c>
      <c r="C67" s="15" t="s">
        <v>14</v>
      </c>
      <c r="D67" s="15" t="s">
        <v>14</v>
      </c>
      <c r="E67" s="15">
        <v>200.63</v>
      </c>
      <c r="F67" s="18">
        <v>181.53</v>
      </c>
      <c r="G67" s="15">
        <f>((F67*100)/E67)-100</f>
        <v>-9.5200119623186907</v>
      </c>
      <c r="H67" s="15">
        <f>((F67*100)/B67)-100</f>
        <v>111.27793296089385</v>
      </c>
    </row>
    <row r="68" spans="1:10" x14ac:dyDescent="0.2">
      <c r="A68" s="13" t="s">
        <v>22</v>
      </c>
      <c r="B68" s="17">
        <v>145</v>
      </c>
      <c r="C68" s="15">
        <v>190.7</v>
      </c>
      <c r="D68" s="15">
        <v>159.62277999868931</v>
      </c>
      <c r="E68" s="15">
        <v>224</v>
      </c>
      <c r="F68" s="18">
        <v>200.84434519900171</v>
      </c>
      <c r="G68" s="15">
        <f>((F68*100)/E68)-100</f>
        <v>-10.33734589330281</v>
      </c>
      <c r="H68" s="15">
        <f>((F68*100)/B68)-100</f>
        <v>38.513341516552885</v>
      </c>
    </row>
    <row r="69" spans="1:10" x14ac:dyDescent="0.2">
      <c r="A69" s="13" t="s">
        <v>25</v>
      </c>
      <c r="B69" s="17" t="s">
        <v>14</v>
      </c>
      <c r="C69" s="15">
        <v>272.5</v>
      </c>
      <c r="D69" s="15">
        <v>265</v>
      </c>
      <c r="E69" s="15" t="s">
        <v>14</v>
      </c>
      <c r="F69" s="18" t="s">
        <v>14</v>
      </c>
      <c r="G69" s="15" t="s">
        <v>14</v>
      </c>
      <c r="H69" s="15" t="s">
        <v>14</v>
      </c>
    </row>
    <row r="70" spans="1:10" x14ac:dyDescent="0.2">
      <c r="A70" s="13" t="s">
        <v>26</v>
      </c>
      <c r="B70" s="17">
        <v>128.79</v>
      </c>
      <c r="C70" s="15">
        <v>200.62358325878705</v>
      </c>
      <c r="D70" s="15">
        <v>203.920650812432</v>
      </c>
      <c r="E70" s="15">
        <v>218.35936325808487</v>
      </c>
      <c r="F70" s="18">
        <v>219.01884669959048</v>
      </c>
      <c r="G70" s="15">
        <f>((F70*100)/E70)-100</f>
        <v>0.30201747782444954</v>
      </c>
      <c r="H70" s="15">
        <f>((F70*100)/B70)-100</f>
        <v>70.058891761464764</v>
      </c>
    </row>
    <row r="71" spans="1:10" x14ac:dyDescent="0.2">
      <c r="A71" s="27" t="s">
        <v>38</v>
      </c>
      <c r="B71" s="27"/>
      <c r="C71" s="27"/>
      <c r="D71" s="27"/>
      <c r="E71" s="27"/>
      <c r="F71" s="27"/>
      <c r="G71" s="27"/>
      <c r="H71" s="27"/>
    </row>
    <row r="72" spans="1:10" x14ac:dyDescent="0.2">
      <c r="A72" s="28" t="s">
        <v>15</v>
      </c>
      <c r="B72" s="29">
        <v>384.2</v>
      </c>
      <c r="C72" s="30">
        <v>666.06</v>
      </c>
      <c r="D72" s="30">
        <v>666.6</v>
      </c>
      <c r="E72" s="31">
        <v>686.46</v>
      </c>
      <c r="F72" s="32">
        <v>675.57</v>
      </c>
      <c r="G72" s="33">
        <f>((F72*100)/E72)-100</f>
        <v>-1.5863997902281284</v>
      </c>
      <c r="H72" s="33">
        <f>((F72*100)/B72)-100</f>
        <v>75.838105153565863</v>
      </c>
    </row>
    <row r="73" spans="1:10" x14ac:dyDescent="0.2">
      <c r="A73" s="34" t="s">
        <v>16</v>
      </c>
      <c r="B73" s="35">
        <v>403.15</v>
      </c>
      <c r="C73" s="15">
        <v>637.08000000000004</v>
      </c>
      <c r="D73" s="15">
        <v>611.98</v>
      </c>
      <c r="E73" s="15">
        <v>708.38</v>
      </c>
      <c r="F73" s="18">
        <v>532.19000000000005</v>
      </c>
      <c r="G73" s="33">
        <f>((F73*100)/E73)-100</f>
        <v>-24.872243711002554</v>
      </c>
      <c r="H73" s="33">
        <f>((F73*100)/B73)-100</f>
        <v>32.007937492248573</v>
      </c>
    </row>
    <row r="74" spans="1:10" x14ac:dyDescent="0.2">
      <c r="A74" s="34" t="s">
        <v>39</v>
      </c>
      <c r="B74" s="35">
        <v>392.48180923615791</v>
      </c>
      <c r="C74" s="33">
        <v>578.02</v>
      </c>
      <c r="D74" s="36">
        <v>575.37</v>
      </c>
      <c r="E74" s="15">
        <v>608.92356303339159</v>
      </c>
      <c r="F74" s="18">
        <v>628.57905469616423</v>
      </c>
      <c r="G74" s="37">
        <f>((F74*100)/E74)-100</f>
        <v>3.2279078781017319</v>
      </c>
      <c r="H74" s="33">
        <f>((F74*100)/B74)-100</f>
        <v>60.154952383524517</v>
      </c>
    </row>
    <row r="75" spans="1:10" x14ac:dyDescent="0.2">
      <c r="A75" s="38" t="s">
        <v>23</v>
      </c>
      <c r="B75" s="39">
        <v>389.76</v>
      </c>
      <c r="C75" s="40">
        <v>667.93</v>
      </c>
      <c r="D75" s="40">
        <v>681.29</v>
      </c>
      <c r="E75" s="21">
        <v>674.88</v>
      </c>
      <c r="F75" s="41">
        <v>695.25</v>
      </c>
      <c r="G75" s="40">
        <f>((F75*100)/E75)-100</f>
        <v>3.018314366998581</v>
      </c>
      <c r="H75" s="40">
        <f>((F75*100)/B75)-100</f>
        <v>78.379002463054178</v>
      </c>
      <c r="I75" s="42"/>
      <c r="J75" s="23"/>
    </row>
    <row r="76" spans="1:10" x14ac:dyDescent="0.2">
      <c r="A76" s="34" t="s">
        <v>26</v>
      </c>
      <c r="B76" s="17">
        <v>389.36</v>
      </c>
      <c r="C76" s="15">
        <v>662.01</v>
      </c>
      <c r="D76" s="15">
        <v>671.36</v>
      </c>
      <c r="E76" s="15">
        <v>686</v>
      </c>
      <c r="F76" s="43">
        <v>676.87</v>
      </c>
      <c r="G76" s="33">
        <f>((F76*100)/E76)-100</f>
        <v>-1.3309037900874614</v>
      </c>
      <c r="H76" s="33">
        <f>((F76*100)/B76)-100</f>
        <v>73.841688925416065</v>
      </c>
    </row>
    <row r="77" spans="1:10" ht="2.1" customHeight="1" x14ac:dyDescent="0.2">
      <c r="A77" s="44"/>
      <c r="B77" s="44"/>
      <c r="C77" s="44"/>
      <c r="D77" s="44">
        <v>3</v>
      </c>
      <c r="E77" s="44"/>
      <c r="F77" s="44"/>
      <c r="G77" s="44"/>
      <c r="H77" s="44"/>
    </row>
    <row r="78" spans="1:10" x14ac:dyDescent="0.2">
      <c r="A78" s="45" t="s">
        <v>40</v>
      </c>
      <c r="B78" s="46"/>
      <c r="C78" s="46"/>
      <c r="D78" s="47"/>
      <c r="E78" s="47"/>
      <c r="F78" s="47"/>
      <c r="G78" s="47"/>
      <c r="H78" s="45"/>
    </row>
    <row r="79" spans="1:10" x14ac:dyDescent="0.2">
      <c r="A79" s="45" t="s">
        <v>41</v>
      </c>
      <c r="B79" s="48"/>
      <c r="C79" s="48"/>
      <c r="D79" s="49"/>
      <c r="E79" s="49"/>
      <c r="F79" s="49"/>
      <c r="G79" s="49"/>
      <c r="H79" s="45"/>
    </row>
    <row r="80" spans="1:10" x14ac:dyDescent="0.2">
      <c r="A80" s="45" t="s">
        <v>42</v>
      </c>
      <c r="B80" s="50"/>
      <c r="C80" s="50"/>
      <c r="D80" s="50"/>
      <c r="E80" s="50"/>
      <c r="F80" s="50"/>
      <c r="G80" s="50"/>
      <c r="H80" s="50"/>
    </row>
    <row r="81" spans="1:8" x14ac:dyDescent="0.2">
      <c r="A81" s="50"/>
      <c r="B81" s="50"/>
      <c r="C81" s="51"/>
      <c r="D81" s="51"/>
      <c r="E81" s="51"/>
      <c r="F81" s="52"/>
      <c r="G81" s="50"/>
      <c r="H81" s="50"/>
    </row>
    <row r="82" spans="1:8" x14ac:dyDescent="0.2">
      <c r="A82" s="50"/>
      <c r="B82" s="50"/>
      <c r="C82" s="51"/>
      <c r="D82" s="52"/>
      <c r="E82" s="50" t="s">
        <v>43</v>
      </c>
      <c r="F82" s="50"/>
      <c r="G82" s="50"/>
      <c r="H82" s="50"/>
    </row>
    <row r="87" spans="1:8" x14ac:dyDescent="0.2">
      <c r="D87" s="23"/>
    </row>
    <row r="88" spans="1:8" x14ac:dyDescent="0.2">
      <c r="E88" s="23"/>
    </row>
  </sheetData>
  <mergeCells count="9">
    <mergeCell ref="A44:H44"/>
    <mergeCell ref="A65:H65"/>
    <mergeCell ref="A71:H71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44_47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2021-12-06T08:38:07Z</dcterms:created>
  <dcterms:modified xsi:type="dcterms:W3CDTF">2021-12-06T08:39:36Z</dcterms:modified>
</cp:coreProperties>
</file>