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ruodis\"/>
    </mc:Choice>
  </mc:AlternateContent>
  <xr:revisionPtr revIDLastSave="0" documentId="8_{11D430C6-4204-4FD8-840C-6D9286C15555}" xr6:coauthVersionLast="47" xr6:coauthVersionMax="47" xr10:uidLastSave="{00000000-0000-0000-0000-000000000000}"/>
  <bookViews>
    <workbookView xWindow="-120" yWindow="-120" windowWidth="29040" windowHeight="17640" xr2:uid="{C56CF530-AAFA-41C5-977D-A4DE323885C0}"/>
  </bookViews>
  <sheets>
    <sheet name="45_4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1" l="1"/>
  <c r="G75" i="1"/>
  <c r="H74" i="1"/>
  <c r="G74" i="1"/>
  <c r="H73" i="1"/>
  <c r="G73" i="1"/>
  <c r="H72" i="1"/>
  <c r="G72" i="1"/>
  <c r="H71" i="1"/>
  <c r="G71" i="1"/>
  <c r="H69" i="1"/>
  <c r="G69" i="1"/>
  <c r="H67" i="1"/>
  <c r="G67" i="1"/>
  <c r="H65" i="1"/>
  <c r="G65" i="1"/>
  <c r="H63" i="1"/>
  <c r="G63" i="1"/>
  <c r="G62" i="1"/>
  <c r="H60" i="1"/>
  <c r="G60" i="1"/>
  <c r="H59" i="1"/>
  <c r="G59" i="1"/>
  <c r="H58" i="1"/>
  <c r="G58" i="1"/>
  <c r="H57" i="1"/>
  <c r="G57" i="1"/>
  <c r="H56" i="1"/>
  <c r="G56" i="1"/>
  <c r="H55" i="1"/>
  <c r="H54" i="1"/>
  <c r="G54" i="1"/>
  <c r="H53" i="1"/>
  <c r="G53" i="1"/>
  <c r="H52" i="1"/>
  <c r="G52" i="1"/>
  <c r="H51" i="1"/>
  <c r="G51" i="1"/>
  <c r="G49" i="1"/>
  <c r="H48" i="1"/>
  <c r="G48" i="1"/>
  <c r="H47" i="1"/>
  <c r="G47" i="1"/>
  <c r="H46" i="1"/>
  <c r="G46" i="1"/>
  <c r="H45" i="1"/>
  <c r="G45" i="1"/>
  <c r="H42" i="1"/>
  <c r="G42" i="1"/>
  <c r="H41" i="1"/>
  <c r="G41" i="1"/>
  <c r="H40" i="1"/>
  <c r="G40" i="1"/>
  <c r="H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G13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<sst xmlns="http://schemas.openxmlformats.org/spreadsheetml/2006/main" count="129" uniqueCount="44">
  <si>
    <t>Grūdų ir rapsų vidutinės kainos (augintojų) ES šalyse, EUR/t</t>
  </si>
  <si>
    <t xml:space="preserve">                    Data
Valstybė</t>
  </si>
  <si>
    <t>Pokytis, %</t>
  </si>
  <si>
    <t>48 sav. 
(11 23–29)</t>
  </si>
  <si>
    <t>45 sav. 
(11 08–14)</t>
  </si>
  <si>
    <t>46 sav. 
(11 15–21)</t>
  </si>
  <si>
    <t>47 sav. 
(11 22–28)</t>
  </si>
  <si>
    <t>48 sav. 
(11 29–12 05)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</si>
  <si>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</si>
  <si>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</si>
  <si>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</si>
  <si>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</si>
  <si>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</si>
  <si>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</si>
  <si>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</si>
  <si>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</si>
  <si>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</si>
  <si>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</si>
  <si>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</si>
  <si>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</si>
  <si>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</si>
  <si>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</si>
  <si>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</si>
  <si>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</si>
  <si>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</si>
  <si>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</si>
  <si>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</si>
  <si>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</si>
  <si>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</si>
  <si>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</si>
  <si>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</si>
  <si>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</si>
  <si>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</si>
  <si>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</si>
  <si>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</si>
  <si>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</si>
  <si>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</si>
  <si>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</si>
  <si>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</si>
  <si>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</si>
  <si>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2021 m. 48 savaitę su. 47 savaite</t>
  </si>
  <si>
    <t>** lyginant 2021 m. 48 savaitę su 2020 m. 48 savaite</t>
  </si>
  <si>
    <t>Pastaba: Lietuvos maistinių ir pašarinių kviečių, pašarinių miežių, maistinių rugių ir rapsų 44, 45  ir 46 savaičių kainos patikslintos  2021-12-13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</si>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</sst>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4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B2E949-62D9-436D-A02C-DA38D0A7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858DE-F902-4673-B004-EA97AB03B755}">
  <dimension ref="A2:J87"/>
  <sheetViews>
    <sheetView showGridLines="0" tabSelected="1" workbookViewId="0">
      <selection activeCell="G73" sqref="G73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222</v>
      </c>
      <c r="C8" s="15">
        <v>302</v>
      </c>
      <c r="D8" s="15">
        <v>308</v>
      </c>
      <c r="E8" s="15">
        <v>318</v>
      </c>
      <c r="F8" s="16">
        <v>299</v>
      </c>
      <c r="G8" s="15">
        <f>((F8*100)/E8)-100</f>
        <v>-5.9748427672955984</v>
      </c>
      <c r="H8" s="15">
        <f>((F8*100)/B8)-100</f>
        <v>34.684684684684697</v>
      </c>
    </row>
    <row r="9" spans="1:8" x14ac:dyDescent="0.2">
      <c r="A9" s="13" t="s">
        <v>12</v>
      </c>
      <c r="B9" s="17">
        <v>193.04999999999998</v>
      </c>
      <c r="C9" s="15">
        <v>261.72125</v>
      </c>
      <c r="D9" s="15">
        <v>268.71555555555557</v>
      </c>
      <c r="E9" s="15">
        <v>266.60571428571427</v>
      </c>
      <c r="F9" s="18">
        <v>264.05</v>
      </c>
      <c r="G9" s="15">
        <f t="shared" ref="G9:G28" si="0">((F9*100)/E9)-100</f>
        <v>-0.95861196844992946</v>
      </c>
      <c r="H9" s="15">
        <f t="shared" ref="H9:H28" si="1">((F9*100)/B9)-100</f>
        <v>36.778036778036778</v>
      </c>
    </row>
    <row r="10" spans="1:8" x14ac:dyDescent="0.2">
      <c r="A10" s="13" t="s">
        <v>13</v>
      </c>
      <c r="B10" s="17">
        <v>173.39</v>
      </c>
      <c r="C10" s="15">
        <v>235.24</v>
      </c>
      <c r="D10" s="15" t="s">
        <v>14</v>
      </c>
      <c r="E10" s="15">
        <v>245.92</v>
      </c>
      <c r="F10" s="18">
        <v>261.49</v>
      </c>
      <c r="G10" s="15">
        <f t="shared" si="0"/>
        <v>6.331327260897865</v>
      </c>
      <c r="H10" s="15">
        <f t="shared" si="1"/>
        <v>50.810312013380241</v>
      </c>
    </row>
    <row r="11" spans="1:8" x14ac:dyDescent="0.2">
      <c r="A11" s="13" t="s">
        <v>15</v>
      </c>
      <c r="B11" s="17">
        <v>201.875</v>
      </c>
      <c r="C11" s="15">
        <v>282.8</v>
      </c>
      <c r="D11" s="15">
        <v>296.625</v>
      </c>
      <c r="E11" s="15">
        <v>312.75</v>
      </c>
      <c r="F11" s="18">
        <v>296.375</v>
      </c>
      <c r="G11" s="15">
        <f t="shared" si="0"/>
        <v>-5.2358113509192634</v>
      </c>
      <c r="H11" s="15">
        <f t="shared" si="1"/>
        <v>46.8111455108359</v>
      </c>
    </row>
    <row r="12" spans="1:8" x14ac:dyDescent="0.2">
      <c r="A12" s="13" t="s">
        <v>16</v>
      </c>
      <c r="B12" s="17" t="s">
        <v>14</v>
      </c>
      <c r="C12" s="15">
        <v>226.06</v>
      </c>
      <c r="D12" s="15">
        <v>259.82</v>
      </c>
      <c r="E12" s="15">
        <v>258.97000000000003</v>
      </c>
      <c r="F12" s="18">
        <v>261.85000000000002</v>
      </c>
      <c r="G12" s="15">
        <f t="shared" si="0"/>
        <v>1.1120979264007502</v>
      </c>
      <c r="H12" s="15" t="s">
        <v>14</v>
      </c>
    </row>
    <row r="13" spans="1:8" x14ac:dyDescent="0.2">
      <c r="A13" s="13" t="s">
        <v>17</v>
      </c>
      <c r="B13" s="17" t="s">
        <v>14</v>
      </c>
      <c r="C13" s="15">
        <v>280</v>
      </c>
      <c r="D13" s="15">
        <v>280</v>
      </c>
      <c r="E13" s="15">
        <v>290</v>
      </c>
      <c r="F13" s="18">
        <v>290</v>
      </c>
      <c r="G13" s="15">
        <f t="shared" si="0"/>
        <v>0</v>
      </c>
      <c r="H13" s="15" t="s">
        <v>14</v>
      </c>
    </row>
    <row r="14" spans="1:8" x14ac:dyDescent="0.2">
      <c r="A14" s="13" t="s">
        <v>18</v>
      </c>
      <c r="B14" s="17">
        <v>208.51111111111112</v>
      </c>
      <c r="C14" s="15">
        <v>306.44999999999993</v>
      </c>
      <c r="D14" s="15">
        <v>306.86</v>
      </c>
      <c r="E14" s="15">
        <v>310.76</v>
      </c>
      <c r="F14" s="18" t="s">
        <v>14</v>
      </c>
      <c r="G14" s="15" t="s">
        <v>14</v>
      </c>
      <c r="H14" s="15" t="s">
        <v>14</v>
      </c>
    </row>
    <row r="15" spans="1:8" x14ac:dyDescent="0.2">
      <c r="A15" s="13" t="s">
        <v>19</v>
      </c>
      <c r="B15" s="17">
        <v>213.41333333333333</v>
      </c>
      <c r="C15" s="15">
        <v>293.72000000000003</v>
      </c>
      <c r="D15" s="15">
        <v>305.72000000000003</v>
      </c>
      <c r="E15" s="15">
        <v>305.72000000000003</v>
      </c>
      <c r="F15" s="18">
        <v>289.34500000000003</v>
      </c>
      <c r="G15" s="15">
        <f t="shared" si="0"/>
        <v>-5.3562082951720527</v>
      </c>
      <c r="H15" s="15">
        <f t="shared" si="1"/>
        <v>35.579626390103726</v>
      </c>
    </row>
    <row r="16" spans="1:8" x14ac:dyDescent="0.2">
      <c r="A16" s="13" t="s">
        <v>20</v>
      </c>
      <c r="B16" s="17">
        <v>174.60500000000002</v>
      </c>
      <c r="C16" s="15">
        <v>251.46</v>
      </c>
      <c r="D16" s="15">
        <v>223.61500000000001</v>
      </c>
      <c r="E16" s="15">
        <v>238.01</v>
      </c>
      <c r="F16" s="18">
        <v>246.48</v>
      </c>
      <c r="G16" s="15">
        <f>((F16*100)/E16)-100</f>
        <v>3.558674005293895</v>
      </c>
      <c r="H16" s="15">
        <f>((F16*100)/B16)-100</f>
        <v>41.164342372784262</v>
      </c>
    </row>
    <row r="17" spans="1:9" x14ac:dyDescent="0.2">
      <c r="A17" s="13" t="s">
        <v>21</v>
      </c>
      <c r="B17" s="17">
        <v>205.64545454545453</v>
      </c>
      <c r="C17" s="15">
        <v>300.78181818181815</v>
      </c>
      <c r="D17" s="15">
        <v>307.05454545454546</v>
      </c>
      <c r="E17" s="15">
        <v>313.32727272727271</v>
      </c>
      <c r="F17" s="18">
        <v>312.60000000000002</v>
      </c>
      <c r="G17" s="15">
        <f t="shared" si="0"/>
        <v>-0.23211280682410518</v>
      </c>
      <c r="H17" s="15">
        <f t="shared" si="1"/>
        <v>52.009194995800385</v>
      </c>
    </row>
    <row r="18" spans="1:9" x14ac:dyDescent="0.2">
      <c r="A18" s="13" t="s">
        <v>22</v>
      </c>
      <c r="B18" s="17">
        <v>187.52333333333334</v>
      </c>
      <c r="C18" s="15">
        <v>243.93957231264704</v>
      </c>
      <c r="D18" s="15">
        <v>270.28330140571455</v>
      </c>
      <c r="E18" s="15">
        <v>260.81559699600763</v>
      </c>
      <c r="F18" s="18">
        <v>246.31754731966294</v>
      </c>
      <c r="G18" s="15">
        <f t="shared" si="0"/>
        <v>-5.5587356903991605</v>
      </c>
      <c r="H18" s="15">
        <f t="shared" si="1"/>
        <v>31.353012417830456</v>
      </c>
    </row>
    <row r="19" spans="1:9" s="24" customFormat="1" x14ac:dyDescent="0.2">
      <c r="A19" s="19" t="s">
        <v>23</v>
      </c>
      <c r="B19" s="20">
        <v>186.62</v>
      </c>
      <c r="C19" s="21">
        <v>256.67</v>
      </c>
      <c r="D19" s="21">
        <v>258.06</v>
      </c>
      <c r="E19" s="21">
        <v>255.62</v>
      </c>
      <c r="F19" s="22">
        <v>236.56</v>
      </c>
      <c r="G19" s="21">
        <f t="shared" si="0"/>
        <v>-7.4563805649010249</v>
      </c>
      <c r="H19" s="21">
        <f t="shared" si="1"/>
        <v>26.76026149394491</v>
      </c>
      <c r="I19" s="23"/>
    </row>
    <row r="20" spans="1:9" x14ac:dyDescent="0.2">
      <c r="A20" s="13" t="s">
        <v>24</v>
      </c>
      <c r="B20" s="17">
        <v>165.02333333333334</v>
      </c>
      <c r="C20" s="15">
        <v>268.52</v>
      </c>
      <c r="D20" s="15">
        <v>249.25666666666666</v>
      </c>
      <c r="E20" s="15">
        <v>269.43</v>
      </c>
      <c r="F20" s="18">
        <v>271.08</v>
      </c>
      <c r="G20" s="15">
        <f t="shared" si="0"/>
        <v>0.612403963923839</v>
      </c>
      <c r="H20" s="15">
        <f t="shared" si="1"/>
        <v>64.267679318076233</v>
      </c>
    </row>
    <row r="21" spans="1:9" x14ac:dyDescent="0.2">
      <c r="A21" s="13" t="s">
        <v>25</v>
      </c>
      <c r="B21" s="17">
        <v>183.5</v>
      </c>
      <c r="C21" s="15">
        <v>300</v>
      </c>
      <c r="D21" s="15">
        <v>297.5</v>
      </c>
      <c r="E21" s="15">
        <v>312</v>
      </c>
      <c r="F21" s="18">
        <v>314</v>
      </c>
      <c r="G21" s="15">
        <f t="shared" si="0"/>
        <v>0.6410256410256352</v>
      </c>
      <c r="H21" s="15">
        <f t="shared" si="1"/>
        <v>71.117166212534073</v>
      </c>
    </row>
    <row r="22" spans="1:9" x14ac:dyDescent="0.2">
      <c r="A22" s="13" t="s">
        <v>26</v>
      </c>
      <c r="B22" s="17">
        <v>188.57000000000002</v>
      </c>
      <c r="C22" s="15">
        <v>258.96405708911396</v>
      </c>
      <c r="D22" s="15">
        <v>260.87180566231376</v>
      </c>
      <c r="E22" s="15">
        <v>267.80806449551096</v>
      </c>
      <c r="F22" s="18">
        <v>284.34587504314806</v>
      </c>
      <c r="G22" s="15">
        <f t="shared" si="0"/>
        <v>6.1752474029452884</v>
      </c>
      <c r="H22" s="15">
        <f t="shared" si="1"/>
        <v>50.79062154274169</v>
      </c>
    </row>
    <row r="23" spans="1:9" x14ac:dyDescent="0.2">
      <c r="A23" s="13" t="s">
        <v>27</v>
      </c>
      <c r="B23" s="17">
        <v>243.33333333333334</v>
      </c>
      <c r="C23" s="15" t="s">
        <v>14</v>
      </c>
      <c r="D23" s="15">
        <v>352</v>
      </c>
      <c r="E23" s="15" t="s">
        <v>14</v>
      </c>
      <c r="F23" s="18" t="s">
        <v>14</v>
      </c>
      <c r="G23" s="15" t="s">
        <v>14</v>
      </c>
      <c r="H23" s="15" t="s">
        <v>14</v>
      </c>
    </row>
    <row r="24" spans="1:9" x14ac:dyDescent="0.2">
      <c r="A24" s="13" t="s">
        <v>28</v>
      </c>
      <c r="B24" s="17">
        <v>190.98500000000001</v>
      </c>
      <c r="C24" s="15">
        <v>235.61750000000001</v>
      </c>
      <c r="D24" s="15">
        <v>246.29333333333332</v>
      </c>
      <c r="E24" s="15">
        <v>238.20499999999998</v>
      </c>
      <c r="F24" s="18">
        <v>248.45666666666668</v>
      </c>
      <c r="G24" s="15">
        <f t="shared" si="0"/>
        <v>4.3037159869300439</v>
      </c>
      <c r="H24" s="15">
        <f t="shared" si="1"/>
        <v>30.092241100959058</v>
      </c>
    </row>
    <row r="25" spans="1:9" x14ac:dyDescent="0.2">
      <c r="A25" s="13" t="s">
        <v>29</v>
      </c>
      <c r="B25" s="17">
        <v>190.39</v>
      </c>
      <c r="C25" s="15">
        <v>255.73</v>
      </c>
      <c r="D25" s="15">
        <v>268.77999999999997</v>
      </c>
      <c r="E25" s="15">
        <v>281.5</v>
      </c>
      <c r="F25" s="18">
        <v>284</v>
      </c>
      <c r="G25" s="15">
        <f t="shared" si="0"/>
        <v>0.88809946714032151</v>
      </c>
      <c r="H25" s="15">
        <f t="shared" si="1"/>
        <v>49.167498292977569</v>
      </c>
    </row>
    <row r="26" spans="1:9" x14ac:dyDescent="0.2">
      <c r="A26" s="13" t="s">
        <v>30</v>
      </c>
      <c r="B26" s="17">
        <v>154.43</v>
      </c>
      <c r="C26" s="15">
        <v>193.31</v>
      </c>
      <c r="D26" s="15">
        <v>222.33</v>
      </c>
      <c r="E26" s="15">
        <v>212.18</v>
      </c>
      <c r="F26" s="18">
        <v>217.23</v>
      </c>
      <c r="G26" s="15">
        <f>((F26*100)/E26)-100</f>
        <v>2.3800546705627283</v>
      </c>
      <c r="H26" s="15">
        <f t="shared" si="1"/>
        <v>40.665673768050254</v>
      </c>
    </row>
    <row r="27" spans="1:9" x14ac:dyDescent="0.2">
      <c r="A27" s="13" t="s">
        <v>31</v>
      </c>
      <c r="B27" s="17">
        <v>180</v>
      </c>
      <c r="C27" s="15">
        <v>255</v>
      </c>
      <c r="D27" s="15">
        <v>259</v>
      </c>
      <c r="E27" s="15">
        <v>268</v>
      </c>
      <c r="F27" s="18">
        <v>283</v>
      </c>
      <c r="G27" s="15">
        <f t="shared" si="0"/>
        <v>5.5970149253731307</v>
      </c>
      <c r="H27" s="15">
        <f t="shared" si="1"/>
        <v>57.222222222222229</v>
      </c>
    </row>
    <row r="28" spans="1:9" x14ac:dyDescent="0.2">
      <c r="A28" s="13" t="s">
        <v>32</v>
      </c>
      <c r="B28" s="17">
        <v>198.88</v>
      </c>
      <c r="C28" s="15">
        <v>271.83</v>
      </c>
      <c r="D28" s="15">
        <v>273.44</v>
      </c>
      <c r="E28" s="15">
        <v>276.98</v>
      </c>
      <c r="F28" s="18">
        <v>276.63</v>
      </c>
      <c r="G28" s="15">
        <f t="shared" si="0"/>
        <v>-0.12636291428984237</v>
      </c>
      <c r="H28" s="15">
        <f t="shared" si="1"/>
        <v>39.093925985518922</v>
      </c>
    </row>
    <row r="29" spans="1:9" x14ac:dyDescent="0.2">
      <c r="A29" s="25" t="s">
        <v>33</v>
      </c>
      <c r="B29" s="25"/>
      <c r="C29" s="25"/>
      <c r="D29" s="25"/>
      <c r="E29" s="25"/>
      <c r="F29" s="25"/>
      <c r="G29" s="25"/>
      <c r="H29" s="25"/>
    </row>
    <row r="30" spans="1:9" x14ac:dyDescent="0.2">
      <c r="A30" s="26" t="s">
        <v>11</v>
      </c>
      <c r="B30" s="14">
        <v>216</v>
      </c>
      <c r="C30" s="15">
        <v>286</v>
      </c>
      <c r="D30" s="15">
        <v>290</v>
      </c>
      <c r="E30" s="15">
        <v>300</v>
      </c>
      <c r="F30" s="16">
        <v>281</v>
      </c>
      <c r="G30" s="15">
        <f>((F30*100)/E30)-100</f>
        <v>-6.3333333333333286</v>
      </c>
      <c r="H30" s="15">
        <f>((F30*100)/B30)-100</f>
        <v>30.092592592592581</v>
      </c>
    </row>
    <row r="31" spans="1:9" x14ac:dyDescent="0.2">
      <c r="A31" s="13" t="s">
        <v>12</v>
      </c>
      <c r="B31" s="17">
        <v>184.0683333333333</v>
      </c>
      <c r="C31" s="15">
        <v>253.51999999999998</v>
      </c>
      <c r="D31" s="15">
        <v>260.39857142857142</v>
      </c>
      <c r="E31" s="15">
        <v>260.33666666666664</v>
      </c>
      <c r="F31" s="18">
        <v>255.64833333333334</v>
      </c>
      <c r="G31" s="15">
        <f t="shared" ref="G31:G42" si="2">((F31*100)/E31)-100</f>
        <v>-1.8008732282556963</v>
      </c>
      <c r="H31" s="15">
        <f t="shared" ref="H31:H42" si="3">((F31*100)/B31)-100</f>
        <v>38.887731911156209</v>
      </c>
    </row>
    <row r="32" spans="1:9" x14ac:dyDescent="0.2">
      <c r="A32" s="13" t="s">
        <v>15</v>
      </c>
      <c r="B32" s="17">
        <v>200.8</v>
      </c>
      <c r="C32" s="15">
        <v>277.125</v>
      </c>
      <c r="D32" s="15">
        <v>285.375</v>
      </c>
      <c r="E32" s="15">
        <v>300</v>
      </c>
      <c r="F32" s="18">
        <v>290.33333333333331</v>
      </c>
      <c r="G32" s="15">
        <f t="shared" si="2"/>
        <v>-3.2222222222222285</v>
      </c>
      <c r="H32" s="15">
        <f t="shared" si="3"/>
        <v>44.588313413014589</v>
      </c>
    </row>
    <row r="33" spans="1:9" x14ac:dyDescent="0.2">
      <c r="A33" s="13" t="s">
        <v>16</v>
      </c>
      <c r="B33" s="17">
        <v>177.03</v>
      </c>
      <c r="C33" s="15">
        <v>216.44</v>
      </c>
      <c r="D33" s="15">
        <v>210.38</v>
      </c>
      <c r="E33" s="15">
        <v>210.03</v>
      </c>
      <c r="F33" s="18">
        <v>222.67</v>
      </c>
      <c r="G33" s="15">
        <f t="shared" si="2"/>
        <v>6.0181878779222018</v>
      </c>
      <c r="H33" s="15">
        <f t="shared" si="3"/>
        <v>25.780941083432182</v>
      </c>
    </row>
    <row r="34" spans="1:9" x14ac:dyDescent="0.2">
      <c r="A34" s="13" t="s">
        <v>34</v>
      </c>
      <c r="B34" s="17">
        <v>217.33333333333334</v>
      </c>
      <c r="C34" s="15">
        <v>295.66666666666669</v>
      </c>
      <c r="D34" s="15">
        <v>301</v>
      </c>
      <c r="E34" s="15">
        <v>306.66666666666669</v>
      </c>
      <c r="F34" s="18">
        <v>310</v>
      </c>
      <c r="G34" s="15">
        <f t="shared" si="2"/>
        <v>1.0869565217391255</v>
      </c>
      <c r="H34" s="15">
        <f t="shared" si="3"/>
        <v>42.638036809815958</v>
      </c>
    </row>
    <row r="35" spans="1:9" x14ac:dyDescent="0.2">
      <c r="A35" s="13" t="s">
        <v>22</v>
      </c>
      <c r="B35" s="17">
        <v>157.06333333333333</v>
      </c>
      <c r="C35" s="15">
        <v>213.00305408397426</v>
      </c>
      <c r="D35" s="15">
        <v>255.8715440798473</v>
      </c>
      <c r="E35" s="15">
        <v>228.62214056080316</v>
      </c>
      <c r="F35" s="18">
        <v>224.01346160281869</v>
      </c>
      <c r="G35" s="15">
        <f t="shared" si="2"/>
        <v>-2.0158497976965606</v>
      </c>
      <c r="H35" s="15">
        <f t="shared" si="3"/>
        <v>42.626198520438891</v>
      </c>
    </row>
    <row r="36" spans="1:9" s="24" customFormat="1" x14ac:dyDescent="0.2">
      <c r="A36" s="19" t="s">
        <v>23</v>
      </c>
      <c r="B36" s="20">
        <v>177.45</v>
      </c>
      <c r="C36" s="21">
        <v>222.49</v>
      </c>
      <c r="D36" s="21">
        <v>225.44</v>
      </c>
      <c r="E36" s="21">
        <v>222.11</v>
      </c>
      <c r="F36" s="22">
        <v>232.4</v>
      </c>
      <c r="G36" s="21">
        <f t="shared" si="2"/>
        <v>4.6328395839899059</v>
      </c>
      <c r="H36" s="21">
        <f t="shared" si="3"/>
        <v>30.966469428007912</v>
      </c>
      <c r="I36" s="23"/>
    </row>
    <row r="37" spans="1:9" x14ac:dyDescent="0.2">
      <c r="A37" s="13" t="s">
        <v>24</v>
      </c>
      <c r="B37" s="17">
        <v>169.88499999999999</v>
      </c>
      <c r="C37" s="15">
        <v>259.47500000000002</v>
      </c>
      <c r="D37" s="15">
        <v>240.185</v>
      </c>
      <c r="E37" s="15">
        <v>269.89</v>
      </c>
      <c r="F37" s="18">
        <v>276.90999999999997</v>
      </c>
      <c r="G37" s="15">
        <f t="shared" si="2"/>
        <v>2.6010596909852097</v>
      </c>
      <c r="H37" s="15">
        <f t="shared" si="3"/>
        <v>62.99849898460721</v>
      </c>
    </row>
    <row r="38" spans="1:9" x14ac:dyDescent="0.2">
      <c r="A38" s="13" t="s">
        <v>35</v>
      </c>
      <c r="B38" s="17">
        <v>219</v>
      </c>
      <c r="C38" s="15">
        <v>284</v>
      </c>
      <c r="D38" s="15">
        <v>299</v>
      </c>
      <c r="E38" s="15">
        <v>312</v>
      </c>
      <c r="F38" s="18">
        <v>295.5</v>
      </c>
      <c r="G38" s="15">
        <f t="shared" si="2"/>
        <v>-5.288461538461533</v>
      </c>
      <c r="H38" s="15">
        <f t="shared" si="3"/>
        <v>34.93150684931507</v>
      </c>
    </row>
    <row r="39" spans="1:9" x14ac:dyDescent="0.2">
      <c r="A39" s="13" t="s">
        <v>25</v>
      </c>
      <c r="B39" s="17">
        <v>172.5</v>
      </c>
      <c r="C39" s="15" t="s">
        <v>14</v>
      </c>
      <c r="D39" s="15">
        <v>270</v>
      </c>
      <c r="E39" s="15" t="s">
        <v>14</v>
      </c>
      <c r="F39" s="18">
        <v>280</v>
      </c>
      <c r="G39" s="15" t="s">
        <v>14</v>
      </c>
      <c r="H39" s="15">
        <f t="shared" si="3"/>
        <v>62.318840579710155</v>
      </c>
    </row>
    <row r="40" spans="1:9" x14ac:dyDescent="0.2">
      <c r="A40" s="13" t="s">
        <v>26</v>
      </c>
      <c r="B40" s="17">
        <v>185.66</v>
      </c>
      <c r="C40" s="15">
        <v>251.16262942785198</v>
      </c>
      <c r="D40" s="15">
        <v>255.28936373044533</v>
      </c>
      <c r="E40" s="15">
        <v>261.20341055807194</v>
      </c>
      <c r="F40" s="18">
        <v>276.79496030376248</v>
      </c>
      <c r="G40" s="15">
        <f t="shared" si="2"/>
        <v>5.9691218090830347</v>
      </c>
      <c r="H40" s="15">
        <f t="shared" si="3"/>
        <v>49.087019446171752</v>
      </c>
    </row>
    <row r="41" spans="1:9" x14ac:dyDescent="0.2">
      <c r="A41" s="13" t="s">
        <v>27</v>
      </c>
      <c r="B41" s="17">
        <v>231.16666666666666</v>
      </c>
      <c r="C41" s="15">
        <v>310</v>
      </c>
      <c r="D41" s="15">
        <v>320</v>
      </c>
      <c r="E41" s="15">
        <v>315</v>
      </c>
      <c r="F41" s="18">
        <v>315</v>
      </c>
      <c r="G41" s="15">
        <f t="shared" si="2"/>
        <v>0</v>
      </c>
      <c r="H41" s="15">
        <f t="shared" si="3"/>
        <v>36.265320836337423</v>
      </c>
    </row>
    <row r="42" spans="1:9" x14ac:dyDescent="0.2">
      <c r="A42" s="13" t="s">
        <v>28</v>
      </c>
      <c r="B42" s="17">
        <v>183.95</v>
      </c>
      <c r="C42" s="15">
        <v>244.86250000000001</v>
      </c>
      <c r="D42" s="15">
        <v>237.06666666666669</v>
      </c>
      <c r="E42" s="15">
        <v>212.95</v>
      </c>
      <c r="F42" s="18">
        <v>243.87666666666667</v>
      </c>
      <c r="G42" s="15">
        <f t="shared" si="2"/>
        <v>14.522970963449964</v>
      </c>
      <c r="H42" s="15">
        <f t="shared" si="3"/>
        <v>32.577693213735643</v>
      </c>
    </row>
    <row r="43" spans="1:9" x14ac:dyDescent="0.2">
      <c r="A43" s="13" t="s">
        <v>30</v>
      </c>
      <c r="B43" s="17" t="s">
        <v>14</v>
      </c>
      <c r="C43" s="15">
        <v>180</v>
      </c>
      <c r="D43" s="15" t="s">
        <v>14</v>
      </c>
      <c r="E43" s="15" t="s">
        <v>14</v>
      </c>
      <c r="F43" s="18" t="s">
        <v>14</v>
      </c>
      <c r="G43" s="15" t="s">
        <v>14</v>
      </c>
      <c r="H43" s="15" t="s">
        <v>14</v>
      </c>
    </row>
    <row r="44" spans="1:9" x14ac:dyDescent="0.2">
      <c r="A44" s="25" t="s">
        <v>36</v>
      </c>
      <c r="B44" s="25"/>
      <c r="C44" s="25"/>
      <c r="D44" s="25"/>
      <c r="E44" s="25"/>
      <c r="F44" s="25"/>
      <c r="G44" s="25"/>
      <c r="H44" s="25"/>
    </row>
    <row r="45" spans="1:9" x14ac:dyDescent="0.2">
      <c r="A45" s="26" t="s">
        <v>11</v>
      </c>
      <c r="B45" s="14">
        <v>203</v>
      </c>
      <c r="C45" s="15">
        <v>285</v>
      </c>
      <c r="D45" s="15">
        <v>290</v>
      </c>
      <c r="E45" s="15">
        <v>300</v>
      </c>
      <c r="F45" s="16">
        <v>281</v>
      </c>
      <c r="G45" s="15">
        <f>((F45*100)/E45)-100</f>
        <v>-6.3333333333333286</v>
      </c>
      <c r="H45" s="15">
        <f>((F45*100)/B45)-100</f>
        <v>38.423645320197039</v>
      </c>
    </row>
    <row r="46" spans="1:9" x14ac:dyDescent="0.2">
      <c r="A46" s="13" t="s">
        <v>12</v>
      </c>
      <c r="B46" s="17">
        <v>147</v>
      </c>
      <c r="C46" s="15">
        <v>217.3</v>
      </c>
      <c r="D46" s="15">
        <v>217.3</v>
      </c>
      <c r="E46" s="15">
        <v>223.69499999999999</v>
      </c>
      <c r="F46" s="18">
        <v>223.69499999999999</v>
      </c>
      <c r="G46" s="15">
        <f t="shared" ref="G46:G63" si="4">((F46*100)/E46)-100</f>
        <v>0</v>
      </c>
      <c r="H46" s="15">
        <f t="shared" ref="H46:H63" si="5">((F46*100)/B46)-100</f>
        <v>52.173469387755091</v>
      </c>
    </row>
    <row r="47" spans="1:9" x14ac:dyDescent="0.2">
      <c r="A47" s="13" t="s">
        <v>15</v>
      </c>
      <c r="B47" s="17">
        <v>176</v>
      </c>
      <c r="C47" s="15">
        <v>264</v>
      </c>
      <c r="D47" s="15">
        <v>256.16666666666669</v>
      </c>
      <c r="E47" s="15">
        <v>279</v>
      </c>
      <c r="F47" s="18">
        <v>264</v>
      </c>
      <c r="G47" s="15">
        <f t="shared" si="4"/>
        <v>-5.3763440860215042</v>
      </c>
      <c r="H47" s="15">
        <f t="shared" si="5"/>
        <v>50</v>
      </c>
    </row>
    <row r="48" spans="1:9" x14ac:dyDescent="0.2">
      <c r="A48" s="13" t="s">
        <v>16</v>
      </c>
      <c r="B48" s="17">
        <v>158.91999999999999</v>
      </c>
      <c r="C48" s="15">
        <v>215.72</v>
      </c>
      <c r="D48" s="15">
        <v>223.48</v>
      </c>
      <c r="E48" s="15">
        <v>243.31</v>
      </c>
      <c r="F48" s="18">
        <v>215.63</v>
      </c>
      <c r="G48" s="15">
        <f t="shared" si="4"/>
        <v>-11.376433356623238</v>
      </c>
      <c r="H48" s="15">
        <f t="shared" si="5"/>
        <v>35.684621193053118</v>
      </c>
    </row>
    <row r="49" spans="1:9" x14ac:dyDescent="0.2">
      <c r="A49" s="13" t="s">
        <v>17</v>
      </c>
      <c r="B49" s="17" t="s">
        <v>14</v>
      </c>
      <c r="C49" s="15">
        <v>270</v>
      </c>
      <c r="D49" s="15">
        <v>270</v>
      </c>
      <c r="E49" s="15">
        <v>270</v>
      </c>
      <c r="F49" s="18">
        <v>260</v>
      </c>
      <c r="G49" s="15">
        <f t="shared" si="4"/>
        <v>-3.7037037037037095</v>
      </c>
      <c r="H49" s="15" t="s">
        <v>14</v>
      </c>
    </row>
    <row r="50" spans="1:9" x14ac:dyDescent="0.2">
      <c r="A50" s="13" t="s">
        <v>18</v>
      </c>
      <c r="B50" s="17">
        <v>178.91</v>
      </c>
      <c r="C50" s="15">
        <v>298.58000000000004</v>
      </c>
      <c r="D50" s="15">
        <v>298.28999999999996</v>
      </c>
      <c r="E50" s="15">
        <v>292.89</v>
      </c>
      <c r="F50" s="18" t="s">
        <v>14</v>
      </c>
      <c r="G50" s="15" t="s">
        <v>14</v>
      </c>
      <c r="H50" s="15" t="s">
        <v>14</v>
      </c>
    </row>
    <row r="51" spans="1:9" x14ac:dyDescent="0.2">
      <c r="A51" s="13" t="s">
        <v>19</v>
      </c>
      <c r="B51" s="17">
        <v>202.27333333333331</v>
      </c>
      <c r="C51" s="15">
        <v>257.72000000000003</v>
      </c>
      <c r="D51" s="15" t="s">
        <v>14</v>
      </c>
      <c r="E51" s="15">
        <v>205.22</v>
      </c>
      <c r="F51" s="18">
        <v>264.72000000000003</v>
      </c>
      <c r="G51" s="15">
        <f t="shared" si="4"/>
        <v>28.993275509209639</v>
      </c>
      <c r="H51" s="15">
        <f t="shared" si="5"/>
        <v>30.872416861672349</v>
      </c>
    </row>
    <row r="52" spans="1:9" x14ac:dyDescent="0.2">
      <c r="A52" s="13" t="s">
        <v>20</v>
      </c>
      <c r="B52" s="17">
        <v>140.21</v>
      </c>
      <c r="C52" s="15">
        <v>195.58</v>
      </c>
      <c r="D52" s="15" t="s">
        <v>14</v>
      </c>
      <c r="E52" s="15">
        <v>231.36</v>
      </c>
      <c r="F52" s="18">
        <v>159.44999999999999</v>
      </c>
      <c r="G52" s="15">
        <f>((F52*100)/E52)-100</f>
        <v>-31.081431535269715</v>
      </c>
      <c r="H52" s="15">
        <f>((F52*100)/B52)-100</f>
        <v>13.722273732258742</v>
      </c>
    </row>
    <row r="53" spans="1:9" x14ac:dyDescent="0.2">
      <c r="A53" s="13" t="s">
        <v>34</v>
      </c>
      <c r="B53" s="17">
        <v>193.33333333333334</v>
      </c>
      <c r="C53" s="15">
        <v>288.66666666666669</v>
      </c>
      <c r="D53" s="15">
        <v>296.66666666666669</v>
      </c>
      <c r="E53" s="15">
        <v>301.66666666666669</v>
      </c>
      <c r="F53" s="18">
        <v>304.66666666666669</v>
      </c>
      <c r="G53" s="15">
        <f t="shared" si="4"/>
        <v>0.99447513812154398</v>
      </c>
      <c r="H53" s="15">
        <f t="shared" si="5"/>
        <v>57.586206896551715</v>
      </c>
    </row>
    <row r="54" spans="1:9" x14ac:dyDescent="0.2">
      <c r="A54" s="13" t="s">
        <v>21</v>
      </c>
      <c r="B54" s="17">
        <v>174.25</v>
      </c>
      <c r="C54" s="15">
        <v>265</v>
      </c>
      <c r="D54" s="15">
        <v>274</v>
      </c>
      <c r="E54" s="15">
        <v>282</v>
      </c>
      <c r="F54" s="18">
        <v>286.25</v>
      </c>
      <c r="G54" s="15">
        <f t="shared" si="4"/>
        <v>1.5070921985815602</v>
      </c>
      <c r="H54" s="15">
        <f t="shared" si="5"/>
        <v>64.275466284074611</v>
      </c>
    </row>
    <row r="55" spans="1:9" x14ac:dyDescent="0.2">
      <c r="A55" s="13" t="s">
        <v>22</v>
      </c>
      <c r="B55" s="17">
        <v>147.01333333333335</v>
      </c>
      <c r="C55" s="15">
        <v>223.33811470702082</v>
      </c>
      <c r="D55" s="15">
        <v>238.64672440999138</v>
      </c>
      <c r="E55" s="15" t="s">
        <v>14</v>
      </c>
      <c r="F55" s="18">
        <v>234.41007964282818</v>
      </c>
      <c r="G55" s="15" t="s">
        <v>14</v>
      </c>
      <c r="H55" s="15">
        <f t="shared" si="5"/>
        <v>59.448176793144484</v>
      </c>
    </row>
    <row r="56" spans="1:9" s="24" customFormat="1" x14ac:dyDescent="0.2">
      <c r="A56" s="19" t="s">
        <v>23</v>
      </c>
      <c r="B56" s="20">
        <v>164.88</v>
      </c>
      <c r="C56" s="21">
        <v>230.35</v>
      </c>
      <c r="D56" s="21">
        <v>222.39</v>
      </c>
      <c r="E56" s="21">
        <v>218.43</v>
      </c>
      <c r="F56" s="22">
        <v>247</v>
      </c>
      <c r="G56" s="21">
        <f t="shared" si="4"/>
        <v>13.079705168703924</v>
      </c>
      <c r="H56" s="21">
        <f t="shared" si="5"/>
        <v>49.805919456574486</v>
      </c>
      <c r="I56" s="23"/>
    </row>
    <row r="57" spans="1:9" x14ac:dyDescent="0.2">
      <c r="A57" s="13" t="s">
        <v>24</v>
      </c>
      <c r="B57" s="17">
        <v>152.76</v>
      </c>
      <c r="C57" s="15">
        <v>132</v>
      </c>
      <c r="D57" s="15">
        <v>221.11</v>
      </c>
      <c r="E57" s="15">
        <v>242.83</v>
      </c>
      <c r="F57" s="18">
        <v>244.63499999999999</v>
      </c>
      <c r="G57" s="15">
        <f t="shared" si="4"/>
        <v>0.74331837087673591</v>
      </c>
      <c r="H57" s="15">
        <f t="shared" si="5"/>
        <v>60.143362136684999</v>
      </c>
    </row>
    <row r="58" spans="1:9" x14ac:dyDescent="0.2">
      <c r="A58" s="13" t="s">
        <v>35</v>
      </c>
      <c r="B58" s="17">
        <v>199</v>
      </c>
      <c r="C58" s="15">
        <v>273</v>
      </c>
      <c r="D58" s="15">
        <v>285</v>
      </c>
      <c r="E58" s="15">
        <v>298.5</v>
      </c>
      <c r="F58" s="18">
        <v>281</v>
      </c>
      <c r="G58" s="15">
        <f t="shared" si="4"/>
        <v>-5.8626465661641589</v>
      </c>
      <c r="H58" s="15">
        <f t="shared" si="5"/>
        <v>41.206030150753776</v>
      </c>
    </row>
    <row r="59" spans="1:9" x14ac:dyDescent="0.2">
      <c r="A59" s="13" t="s">
        <v>25</v>
      </c>
      <c r="B59" s="17">
        <v>157.5</v>
      </c>
      <c r="C59" s="15" t="s">
        <v>14</v>
      </c>
      <c r="D59" s="15">
        <v>250</v>
      </c>
      <c r="E59" s="15">
        <v>250</v>
      </c>
      <c r="F59" s="18">
        <v>247.5</v>
      </c>
      <c r="G59" s="15">
        <f t="shared" si="4"/>
        <v>-1</v>
      </c>
      <c r="H59" s="15">
        <f t="shared" si="5"/>
        <v>57.142857142857139</v>
      </c>
    </row>
    <row r="60" spans="1:9" x14ac:dyDescent="0.2">
      <c r="A60" s="13" t="s">
        <v>26</v>
      </c>
      <c r="B60" s="17">
        <v>153.24</v>
      </c>
      <c r="C60" s="15">
        <v>213.88914171293348</v>
      </c>
      <c r="D60" s="15">
        <v>207.19447939434798</v>
      </c>
      <c r="E60" s="15">
        <v>220.51022016933479</v>
      </c>
      <c r="F60" s="18">
        <v>235.8042802899551</v>
      </c>
      <c r="G60" s="15">
        <f t="shared" si="4"/>
        <v>6.9357602150483757</v>
      </c>
      <c r="H60" s="15">
        <f t="shared" si="5"/>
        <v>53.879065707357796</v>
      </c>
    </row>
    <row r="61" spans="1:9" x14ac:dyDescent="0.2">
      <c r="A61" s="13" t="s">
        <v>27</v>
      </c>
      <c r="B61" s="17">
        <v>200</v>
      </c>
      <c r="C61" s="15">
        <v>306</v>
      </c>
      <c r="D61" s="15">
        <v>315</v>
      </c>
      <c r="E61" s="15">
        <v>310</v>
      </c>
      <c r="F61" s="18" t="s">
        <v>14</v>
      </c>
      <c r="G61" s="15" t="s">
        <v>14</v>
      </c>
      <c r="H61" s="15" t="s">
        <v>14</v>
      </c>
    </row>
    <row r="62" spans="1:9" x14ac:dyDescent="0.2">
      <c r="A62" s="13" t="s">
        <v>28</v>
      </c>
      <c r="B62" s="17" t="s">
        <v>14</v>
      </c>
      <c r="C62" s="15">
        <v>223.08666666666667</v>
      </c>
      <c r="D62" s="15">
        <v>219.01750000000001</v>
      </c>
      <c r="E62" s="15">
        <v>202.04</v>
      </c>
      <c r="F62" s="18">
        <v>216.29500000000002</v>
      </c>
      <c r="G62" s="15">
        <f t="shared" si="4"/>
        <v>7.0555335577113425</v>
      </c>
      <c r="H62" s="15" t="s">
        <v>14</v>
      </c>
    </row>
    <row r="63" spans="1:9" x14ac:dyDescent="0.2">
      <c r="A63" s="13" t="s">
        <v>31</v>
      </c>
      <c r="B63" s="17">
        <v>137.5</v>
      </c>
      <c r="C63" s="15">
        <v>233.5</v>
      </c>
      <c r="D63" s="15">
        <v>233.5</v>
      </c>
      <c r="E63" s="15">
        <v>252.5</v>
      </c>
      <c r="F63" s="18">
        <v>267.5</v>
      </c>
      <c r="G63" s="15">
        <f t="shared" si="4"/>
        <v>5.9405940594059388</v>
      </c>
      <c r="H63" s="15">
        <f t="shared" si="5"/>
        <v>94.545454545454533</v>
      </c>
    </row>
    <row r="64" spans="1:9" x14ac:dyDescent="0.2">
      <c r="A64" s="25" t="s">
        <v>37</v>
      </c>
      <c r="B64" s="25"/>
      <c r="C64" s="25"/>
      <c r="D64" s="25"/>
      <c r="E64" s="25"/>
      <c r="F64" s="25"/>
      <c r="G64" s="25"/>
      <c r="H64" s="25"/>
    </row>
    <row r="65" spans="1:10" x14ac:dyDescent="0.2">
      <c r="A65" s="13" t="s">
        <v>15</v>
      </c>
      <c r="B65" s="17">
        <v>163.1</v>
      </c>
      <c r="C65" s="15">
        <v>253.375</v>
      </c>
      <c r="D65" s="15">
        <v>272</v>
      </c>
      <c r="E65" s="15">
        <v>288</v>
      </c>
      <c r="F65" s="18">
        <v>279.66666666666669</v>
      </c>
      <c r="G65" s="15">
        <f>((F65*100)/E65)-100</f>
        <v>-2.893518518518519</v>
      </c>
      <c r="H65" s="15">
        <f>((F65*100)/B65)-100</f>
        <v>71.469446147557761</v>
      </c>
    </row>
    <row r="66" spans="1:10" x14ac:dyDescent="0.2">
      <c r="A66" s="13" t="s">
        <v>16</v>
      </c>
      <c r="B66" s="17">
        <v>128.79</v>
      </c>
      <c r="C66" s="15" t="s">
        <v>14</v>
      </c>
      <c r="D66" s="15">
        <v>200.63</v>
      </c>
      <c r="E66" s="15">
        <v>181.53</v>
      </c>
      <c r="F66" s="18" t="s">
        <v>14</v>
      </c>
      <c r="G66" s="15" t="s">
        <v>14</v>
      </c>
      <c r="H66" s="15" t="s">
        <v>14</v>
      </c>
    </row>
    <row r="67" spans="1:10" x14ac:dyDescent="0.2">
      <c r="A67" s="13" t="s">
        <v>22</v>
      </c>
      <c r="B67" s="17">
        <v>139.31</v>
      </c>
      <c r="C67" s="15">
        <v>159.62277999868931</v>
      </c>
      <c r="D67" s="15">
        <v>224</v>
      </c>
      <c r="E67" s="15">
        <v>200.84434519900171</v>
      </c>
      <c r="F67" s="18">
        <v>207.53256102973813</v>
      </c>
      <c r="G67" s="15">
        <f>((F67*100)/E67)-100</f>
        <v>3.3300493594228726</v>
      </c>
      <c r="H67" s="15">
        <f>((F67*100)/B67)-100</f>
        <v>48.971761560360449</v>
      </c>
    </row>
    <row r="68" spans="1:10" x14ac:dyDescent="0.2">
      <c r="A68" s="13" t="s">
        <v>25</v>
      </c>
      <c r="B68" s="17" t="s">
        <v>14</v>
      </c>
      <c r="C68" s="15">
        <v>265</v>
      </c>
      <c r="D68" s="15" t="s">
        <v>14</v>
      </c>
      <c r="E68" s="15" t="s">
        <v>14</v>
      </c>
      <c r="F68" s="18">
        <v>292</v>
      </c>
      <c r="G68" s="15" t="s">
        <v>14</v>
      </c>
      <c r="H68" s="15" t="s">
        <v>14</v>
      </c>
    </row>
    <row r="69" spans="1:10" x14ac:dyDescent="0.2">
      <c r="A69" s="13" t="s">
        <v>26</v>
      </c>
      <c r="B69" s="17">
        <v>131.22999999999999</v>
      </c>
      <c r="C69" s="15">
        <v>203.920650812432</v>
      </c>
      <c r="D69" s="15">
        <v>218.35936325808487</v>
      </c>
      <c r="E69" s="15">
        <v>219.01884669959048</v>
      </c>
      <c r="F69" s="18">
        <v>234.72557818432861</v>
      </c>
      <c r="G69" s="15">
        <f>((F69*100)/E69)-100</f>
        <v>7.1714063522038884</v>
      </c>
      <c r="H69" s="15">
        <f>((F69*100)/B69)-100</f>
        <v>78.865791499145502</v>
      </c>
    </row>
    <row r="70" spans="1:10" x14ac:dyDescent="0.2">
      <c r="A70" s="27" t="s">
        <v>38</v>
      </c>
      <c r="B70" s="27"/>
      <c r="C70" s="27"/>
      <c r="D70" s="27"/>
      <c r="E70" s="27"/>
      <c r="F70" s="27"/>
      <c r="G70" s="27"/>
      <c r="H70" s="27"/>
    </row>
    <row r="71" spans="1:10" x14ac:dyDescent="0.2">
      <c r="A71" s="28" t="s">
        <v>15</v>
      </c>
      <c r="B71" s="29">
        <v>387.78</v>
      </c>
      <c r="C71" s="30">
        <v>666.6</v>
      </c>
      <c r="D71" s="30">
        <v>686.46</v>
      </c>
      <c r="E71" s="31">
        <v>675.57</v>
      </c>
      <c r="F71" s="32">
        <v>651.20000000000005</v>
      </c>
      <c r="G71" s="33">
        <f>((F71*100)/E71)-100</f>
        <v>-3.6073241855026055</v>
      </c>
      <c r="H71" s="33">
        <f>((F71*100)/B71)-100</f>
        <v>67.930269740574573</v>
      </c>
    </row>
    <row r="72" spans="1:10" x14ac:dyDescent="0.2">
      <c r="A72" s="34" t="s">
        <v>16</v>
      </c>
      <c r="B72" s="35">
        <v>388.24</v>
      </c>
      <c r="C72" s="15">
        <v>611.98</v>
      </c>
      <c r="D72" s="15">
        <v>708.38</v>
      </c>
      <c r="E72" s="15">
        <v>532.19000000000005</v>
      </c>
      <c r="F72" s="18">
        <v>630.1</v>
      </c>
      <c r="G72" s="33">
        <f>((F72*100)/E72)-100</f>
        <v>18.397564779496037</v>
      </c>
      <c r="H72" s="33">
        <f>((F72*100)/B72)-100</f>
        <v>62.296517617968277</v>
      </c>
    </row>
    <row r="73" spans="1:10" x14ac:dyDescent="0.2">
      <c r="A73" s="34" t="s">
        <v>39</v>
      </c>
      <c r="B73" s="35">
        <v>381.96384877156436</v>
      </c>
      <c r="C73" s="33">
        <v>575.37</v>
      </c>
      <c r="D73" s="36">
        <v>608.92356303339159</v>
      </c>
      <c r="E73" s="15">
        <v>628.57905469616423</v>
      </c>
      <c r="F73" s="18">
        <v>537.05736837223083</v>
      </c>
      <c r="G73" s="37">
        <f>((F73*100)/E73)-100</f>
        <v>-14.560091628915657</v>
      </c>
      <c r="H73" s="33">
        <f>((F73*100)/B73)-100</f>
        <v>40.604240453504559</v>
      </c>
    </row>
    <row r="74" spans="1:10" x14ac:dyDescent="0.2">
      <c r="A74" s="38" t="s">
        <v>23</v>
      </c>
      <c r="B74" s="39">
        <v>391.48</v>
      </c>
      <c r="C74" s="40">
        <v>681.29</v>
      </c>
      <c r="D74" s="40">
        <v>674.88</v>
      </c>
      <c r="E74" s="21">
        <v>695.25</v>
      </c>
      <c r="F74" s="41">
        <v>679.64</v>
      </c>
      <c r="G74" s="40">
        <f>((F74*100)/E74)-100</f>
        <v>-2.2452355267889317</v>
      </c>
      <c r="H74" s="40">
        <f>((F74*100)/B74)-100</f>
        <v>73.607847144170819</v>
      </c>
      <c r="I74" s="42"/>
      <c r="J74" s="23"/>
    </row>
    <row r="75" spans="1:10" x14ac:dyDescent="0.2">
      <c r="A75" s="34" t="s">
        <v>26</v>
      </c>
      <c r="B75" s="17">
        <v>390.42</v>
      </c>
      <c r="C75" s="15">
        <v>671.36</v>
      </c>
      <c r="D75" s="15">
        <v>686</v>
      </c>
      <c r="E75" s="15">
        <v>676.87</v>
      </c>
      <c r="F75" s="43">
        <v>632.34</v>
      </c>
      <c r="G75" s="33">
        <f>((F75*100)/E75)-100</f>
        <v>-6.5788112931582106</v>
      </c>
      <c r="H75" s="33">
        <f>((F75*100)/B75)-100</f>
        <v>61.964038727524212</v>
      </c>
    </row>
    <row r="76" spans="1:10" ht="2.1" customHeight="1" x14ac:dyDescent="0.2">
      <c r="A76" s="44"/>
      <c r="B76" s="44"/>
      <c r="C76" s="44"/>
      <c r="D76" s="44">
        <v>3</v>
      </c>
      <c r="E76" s="44"/>
      <c r="F76" s="44"/>
      <c r="G76" s="44"/>
      <c r="H76" s="44"/>
    </row>
    <row r="77" spans="1:10" x14ac:dyDescent="0.2">
      <c r="A77" s="45" t="s">
        <v>40</v>
      </c>
      <c r="B77" s="46"/>
      <c r="C77" s="46"/>
      <c r="D77" s="47"/>
      <c r="E77" s="47"/>
      <c r="F77" s="47"/>
      <c r="G77" s="47"/>
      <c r="H77" s="45"/>
    </row>
    <row r="78" spans="1:10" x14ac:dyDescent="0.2">
      <c r="A78" s="45" t="s">
        <v>41</v>
      </c>
      <c r="B78" s="48"/>
      <c r="C78" s="48"/>
      <c r="D78" s="49"/>
      <c r="E78" s="49"/>
      <c r="F78" s="49"/>
      <c r="G78" s="49"/>
      <c r="H78" s="45"/>
    </row>
    <row r="79" spans="1:10" x14ac:dyDescent="0.2">
      <c r="A79" s="45" t="s">
        <v>42</v>
      </c>
      <c r="B79" s="50"/>
      <c r="C79" s="50"/>
      <c r="D79" s="50"/>
      <c r="E79" s="50"/>
      <c r="F79" s="50"/>
      <c r="G79" s="50"/>
      <c r="H79" s="50"/>
    </row>
    <row r="80" spans="1:10" x14ac:dyDescent="0.2">
      <c r="A80" s="50"/>
      <c r="B80" s="50"/>
      <c r="C80" s="51"/>
      <c r="D80" s="51"/>
      <c r="E80" s="51"/>
      <c r="F80" s="52"/>
      <c r="G80" s="50"/>
      <c r="H80" s="50"/>
    </row>
    <row r="81" spans="1:8" x14ac:dyDescent="0.2">
      <c r="A81" s="50"/>
      <c r="B81" s="50"/>
      <c r="C81" s="51"/>
      <c r="D81" s="52"/>
      <c r="E81" s="50" t="s">
        <v>43</v>
      </c>
      <c r="F81" s="50"/>
      <c r="G81" s="50"/>
      <c r="H81" s="50"/>
    </row>
    <row r="86" spans="1:8" x14ac:dyDescent="0.2">
      <c r="D86" s="23"/>
    </row>
    <row r="87" spans="1:8" x14ac:dyDescent="0.2">
      <c r="E87" s="23"/>
    </row>
  </sheetData>
  <mergeCells count="9">
    <mergeCell ref="A44:H44"/>
    <mergeCell ref="A64:H64"/>
    <mergeCell ref="A70:H70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45_48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2021-12-13T06:58:26Z</dcterms:created>
  <dcterms:modified xsi:type="dcterms:W3CDTF">2021-12-13T06:59:59Z</dcterms:modified>
</cp:coreProperties>
</file>