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46_4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s="1"/>
  <c r="F10" i="1"/>
  <c r="D10" i="1"/>
  <c r="B10" i="1"/>
  <c r="I9" i="1"/>
  <c r="H9" i="1"/>
  <c r="J9" i="1" s="1"/>
  <c r="G9" i="1"/>
  <c r="K9" i="1" s="1"/>
  <c r="F9" i="1"/>
  <c r="E9" i="1"/>
  <c r="D9" i="1"/>
  <c r="C9" i="1"/>
  <c r="B9" i="1"/>
  <c r="I8" i="1"/>
  <c r="K8" i="1" s="1"/>
  <c r="H8" i="1"/>
  <c r="G8" i="1"/>
  <c r="F8" i="1"/>
  <c r="J8" i="1" s="1"/>
  <c r="E8" i="1"/>
  <c r="D8" i="1"/>
  <c r="C8" i="1"/>
  <c r="B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<sst xmlns="http://schemas.openxmlformats.org/spreadsheetml/2006/main" count="31" uniqueCount="22">
  <si>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46–49 sav.) pagal GS-11*</t>
  </si>
  <si>
    <t xml:space="preserve">                      Data
Rapsai</t>
  </si>
  <si>
    <t>Pokytis, %</t>
  </si>
  <si>
    <t>46 sav.  (11 15–21)</t>
  </si>
  <si>
    <t>47 sav.  (11 22–28)</t>
  </si>
  <si>
    <t>48 sav.  (11 29–12 05)</t>
  </si>
  <si>
    <t>49 sav.  (12 06–12)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</si>
  <si>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</si>
  <si>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</si>
  <si>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</si>
  <si>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</si>
  <si>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</si>
  <si>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</si>
  <si>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</si>
  <si>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</si>
  <si>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</si>
  <si>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</si>
  <si>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</si>
  <si>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</si>
  <si>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49 savaitę su 48 savaite</t>
  </si>
  <si>
    <t>Pastaba: grūdų bei aliejinių augalų sėklų 46, 47 ir 48 savaičių supirkimo kiekiai ir kainos  patikslinti  2021-12-16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</si>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</sst>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xmlns="" id="{2BE80480-4AF0-48A0-938F-D7479830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xmlns="" id="{A6CB9F55-2131-436D-90FF-9D56DA05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xmlns="" id="{DC068514-720C-4307-BA04-358366BC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xmlns="" id="{5AA40F25-D7B2-4B3A-9680-CD1BE694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xmlns="" id="{5D13C84E-C3A1-4782-B1A7-8BBE390A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xmlns="" id="{53E141AC-3C11-47FC-B6FA-2957D7ED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xmlns="" id="{63A35DDA-BE54-4612-94E3-5A8D0725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xmlns="" id="{54969688-CB45-4D1B-99F4-673CBD54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xmlns="" id="{CE8F6382-9EF4-4F2B-A510-265F71D9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xmlns="" id="{95300F99-D3E7-4115-8D7C-8F831214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xmlns="" id="{3FC5F216-AECB-44FE-9137-6830C581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xmlns="" id="{5F75A47C-81D3-409E-A17B-A07F7D14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xmlns="" id="{F924BAC7-E304-4FA2-92A4-7238877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xmlns="" id="{8ACA5A97-C218-419A-B034-B1387647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xmlns="" id="{2E9D074A-8088-4DE9-BE31-B68C0336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xmlns="" id="{F8C5ACAB-9D6B-4DFC-AD1C-D1228729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xmlns="" id="{A643148D-8F3A-4E21-A384-2557DE71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xmlns="" id="{DAE7B1A5-0FA3-4FCC-9E8F-6DD84166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xmlns="" id="{63404777-E955-4698-AF19-8F90C171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xmlns="" id="{F492074F-4242-4AFC-94A9-CC98E3AA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xmlns="" id="{A3841A86-BF20-4485-8079-E3059850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xmlns="" id="{A558770F-75CC-472D-B8A8-9B166F27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xmlns="" id="{C3F0895F-4ED5-41AF-BBED-4CC17C6E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xmlns="" id="{88296D5A-CCB0-46C8-AB34-AC1F947A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xmlns="" id="{01D0DD3A-BC83-4F66-A905-48E2861D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xmlns="" id="{0CAB6302-E66E-4B75-AE58-FF4441C6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xmlns="" id="{20F92BEC-5170-4BC0-8A46-C7AF55C3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xmlns="" id="{1B6F7E49-39AE-4059-968D-8A6850A7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xmlns="" id="{487AD3FE-708D-4440-86E3-BF8E1181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xmlns="" id="{49E76556-CADA-4D04-9CCA-439E9981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xmlns="" id="{84EADC7E-32BB-47FB-808A-B4682E0C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xmlns="" id="{3CC9FE94-F147-4FA4-8ED2-E5962CEB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xmlns="" id="{74C47805-DE82-489B-B712-4D8E0458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xmlns="" id="{25CB3CBD-743A-42F9-8A99-1B37DB20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xmlns="" id="{86AFB422-1169-446B-A256-014ED0AD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xmlns="" id="{3E6CF017-959A-4194-825A-20B9BF52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xmlns="" id="{1CC562E1-5CF8-45B9-8DEB-E536E707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xmlns="" id="{D67147FC-2FC9-4530-9E0B-74B42F93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xmlns="" id="{F06273F0-0D22-453D-8719-1DC4086E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xmlns="" id="{60735C6E-1BC7-4F9E-BB96-FBB86079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xmlns="" id="{836B35CD-ABC1-4C45-BB1D-80EDD249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xmlns="" id="{B78ABD02-6725-4D56-AD7A-B7CDEEF4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xmlns="" id="{358819CB-D6DF-464F-A590-F841921D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xmlns="" id="{0769308A-C696-4E93-B66C-F5052C2C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xmlns="" id="{28E1C7CD-19CC-4FA1-A168-70C68570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xmlns="" id="{43C75B6B-C9FB-4663-8D8E-2B5B8A46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xmlns="" id="{6B86834D-209D-4D8D-9078-7614CF1B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xmlns="" id="{B257083E-E6A9-4DF7-AEC3-6EDC387B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xmlns="" id="{3A62D61A-5F8B-4766-B7E6-2AE226AA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xmlns="" id="{54E3E8C1-E0E9-4EC0-943A-E78E111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xmlns="" id="{3E1BFFBA-1571-485A-8487-27A708BE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xmlns="" id="{4EDCC43E-0A13-4C4E-B483-9A24C9D2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xmlns="" id="{5094F610-FF5E-4186-976F-2786DB0C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xmlns="" id="{A2765267-CC46-4045-9882-EB32F2E3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xmlns="" id="{908139D1-BCA2-4AF3-833B-00CEA55B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xmlns="" id="{5CE73130-EB21-470B-9C18-FC3F372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xmlns="" id="{294EA14B-97BB-48C2-83F5-6E3192A0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xmlns="" id="{CE26FA5B-2A07-4578-8162-1934BF80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xmlns="" id="{B6D97D23-44F3-431A-9D06-00D7B7AF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xmlns="" id="{1D4B0B95-5C66-48C1-8C52-B863016E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xmlns="" id="{FE589CC7-F40E-475F-BD28-FCE691EC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xmlns="" id="{AB73A16F-7275-4B61-B0FA-6B0CA9F5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xmlns="" id="{2EC04F29-25DF-4596-8E83-36EF9926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xmlns="" id="{2551FF0F-E233-481D-9F3B-1CC65267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xmlns="" id="{46560705-CED0-4D74-9A17-BC5870F2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xmlns="" id="{7C4D2007-646C-4477-9182-809531C4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xmlns="" id="{8304BE8C-E6EC-4E39-9847-B80CBC47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xmlns="" id="{7EE5A75C-C5F5-495D-9BF7-A8EB7994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xmlns="" id="{48F485A7-6242-4B37-95FD-7705497E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xmlns="" id="{A2629295-F82E-4D34-AB28-83E89F7A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xmlns="" id="{8A43B534-9578-4082-A86B-85242684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xmlns="" id="{79416CB1-DBE0-416F-BEE9-F475790A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xmlns="" id="{A3A8AFE4-8D32-4746-9333-93FBDDF8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xmlns="" id="{55F1B780-78C0-4E2D-B113-1E6CAC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xmlns="" id="{1A58DDB7-1F16-431A-B355-D43BEE04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xmlns="" id="{B738DA70-84A8-4C97-A411-B32D4D11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xmlns="" id="{B5898FA1-3B61-4C3F-9B7E-2CFF234B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xmlns="" id="{E5729F3B-F345-4C72-9C24-B966CF67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xmlns="" id="{DBE0AEFB-5121-4BA8-BD7D-FC557610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xmlns="" id="{2FFE8FF6-931C-473B-8EA2-583B2E5B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xmlns="" id="{F3EBBF5D-B303-4C89-86D0-BEF3197B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xmlns="" id="{2709B77E-13D7-42A8-87AD-D6226740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xmlns="" id="{5824148C-D35B-4981-A0A0-EABEB257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xmlns="" id="{6D54EEF9-5662-4D18-B927-FAE18B79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xmlns="" id="{821CF31A-A236-4637-8CAC-D8A5D042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xmlns="" id="{E8F3AD63-ABEC-4CA7-BF91-F7681446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xmlns="" id="{C5325765-A4AF-4A2D-9D7B-71FACBFF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xmlns="" id="{35FD850E-75CF-4D58-B6B2-10539F87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xmlns="" id="{D43050F9-12F5-4823-94A3-FE07CBCD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xmlns="" id="{EA5843A1-8538-4FF7-A471-2ADB4F29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xmlns="" id="{E40C8E96-D47C-46A2-9EFA-E9DF1F8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xmlns="" id="{485F29C7-96AE-4DDE-B273-0D069618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xmlns="" id="{5AD04DA9-FAEE-4E80-B8FD-3801950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xmlns="" id="{663BFC9E-8962-4CFF-91E4-40847D49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xmlns="" id="{6E910A0B-D4F3-4A49-9B0E-0DA5EC71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xmlns="" id="{85943D45-B495-4B31-B1B2-B95EECB4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xmlns="" id="{56EE6FA0-FE4F-4677-97A7-24228657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xmlns="" id="{320B2703-7DAC-4D94-A97B-177EDFE9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85725</xdr:rowOff>
    </xdr:from>
    <xdr:to>
      <xdr:col>0</xdr:col>
      <xdr:colOff>38100</xdr:colOff>
      <xdr:row>12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384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38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6289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8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1\Liet_rapsu_pardavimo_kiekiai%20ir%20kainos2021nau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os_geras"/>
      <sheetName val="Lapas1"/>
      <sheetName val="Lapas2"/>
    </sheetNames>
    <sheetDataSet>
      <sheetData sheetId="0"/>
      <sheetData sheetId="1">
        <row r="6">
          <cell r="C6">
            <v>3600.45</v>
          </cell>
          <cell r="E6">
            <v>483.221</v>
          </cell>
        </row>
        <row r="7">
          <cell r="C7">
            <v>4011.47</v>
          </cell>
          <cell r="E7">
            <v>295.916</v>
          </cell>
        </row>
        <row r="8">
          <cell r="C8">
            <v>905.49</v>
          </cell>
        </row>
      </sheetData>
      <sheetData sheetId="2"/>
      <sheetData sheetId="3">
        <row r="6">
          <cell r="C6">
            <v>7474.84</v>
          </cell>
          <cell r="E6">
            <v>547.45100000000002</v>
          </cell>
        </row>
        <row r="7">
          <cell r="C7">
            <v>2129.4</v>
          </cell>
          <cell r="E7">
            <v>316.23899999999998</v>
          </cell>
        </row>
        <row r="8">
          <cell r="C8">
            <v>557.87</v>
          </cell>
        </row>
      </sheetData>
      <sheetData sheetId="4"/>
      <sheetData sheetId="5">
        <row r="6">
          <cell r="C6">
            <v>6399.17</v>
          </cell>
          <cell r="E6">
            <v>563.71500000000003</v>
          </cell>
        </row>
        <row r="7">
          <cell r="C7">
            <v>2106.94</v>
          </cell>
          <cell r="E7">
            <v>318.017</v>
          </cell>
        </row>
        <row r="8">
          <cell r="C8">
            <v>682.02</v>
          </cell>
        </row>
      </sheetData>
      <sheetData sheetId="6"/>
      <sheetData sheetId="7">
        <row r="6">
          <cell r="C6">
            <v>10158.06</v>
          </cell>
          <cell r="E6">
            <v>624.48800000000006</v>
          </cell>
        </row>
        <row r="7">
          <cell r="C7">
            <v>4242.46</v>
          </cell>
          <cell r="E7">
            <v>299.745</v>
          </cell>
        </row>
        <row r="8">
          <cell r="C8">
            <v>450.64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selection activeCell="P30" sqref="P30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f>[1]Pra_m00!C6</f>
        <v>3600.45</v>
      </c>
      <c r="C8" s="16">
        <f>[1]Pra_m00!E6</f>
        <v>483.221</v>
      </c>
      <c r="D8" s="16">
        <f>[1]sie_11!C6</f>
        <v>7474.84</v>
      </c>
      <c r="E8" s="16">
        <f>[1]sie_11!E6</f>
        <v>547.45100000000002</v>
      </c>
      <c r="F8" s="16">
        <f>[1]sie_22!C6</f>
        <v>6399.17</v>
      </c>
      <c r="G8" s="16">
        <f>[1]sie_22!E6</f>
        <v>563.71500000000003</v>
      </c>
      <c r="H8" s="16">
        <f>[1]sie_33!C6</f>
        <v>10158.06</v>
      </c>
      <c r="I8" s="17">
        <f>[1]sie_33!E6</f>
        <v>624.48800000000006</v>
      </c>
      <c r="J8" s="18">
        <f>+((H8*100/F8)-100)</f>
        <v>58.740274129301156</v>
      </c>
      <c r="K8" s="19">
        <f>+((I8*100/G8)-100)</f>
        <v>10.780802355800361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f>[1]Pra_m00!C7</f>
        <v>4011.47</v>
      </c>
      <c r="C9" s="16">
        <f>[1]Pra_m00!E7</f>
        <v>295.916</v>
      </c>
      <c r="D9" s="16">
        <f>[1]sie_11!C7</f>
        <v>2129.4</v>
      </c>
      <c r="E9" s="16">
        <f>[1]sie_11!E7</f>
        <v>316.23899999999998</v>
      </c>
      <c r="F9" s="16">
        <f>[1]sie_22!C7</f>
        <v>2106.94</v>
      </c>
      <c r="G9" s="16">
        <f>[1]sie_22!E7</f>
        <v>318.017</v>
      </c>
      <c r="H9" s="16">
        <f>[1]sie_33!C7</f>
        <v>4242.46</v>
      </c>
      <c r="I9" s="17">
        <f>[1]sie_33!E7</f>
        <v>299.745</v>
      </c>
      <c r="J9" s="24">
        <f>+((H9*100/F9)-100)</f>
        <v>101.35646957198591</v>
      </c>
      <c r="K9" s="25">
        <f>+((I9*100/G9)-100)</f>
        <v>-5.7456047947122357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f>[1]Pra_m00!C8</f>
        <v>905.49</v>
      </c>
      <c r="C10" s="30" t="s">
        <v>15</v>
      </c>
      <c r="D10" s="30">
        <f>[1]sie_11!C8</f>
        <v>557.87</v>
      </c>
      <c r="E10" s="30" t="s">
        <v>15</v>
      </c>
      <c r="F10" s="30">
        <f>[1]sie_22!C8</f>
        <v>682.02</v>
      </c>
      <c r="G10" s="30" t="s">
        <v>15</v>
      </c>
      <c r="H10" s="30">
        <f>[1]sie_33!C8</f>
        <v>450.64</v>
      </c>
      <c r="I10" s="31" t="s">
        <v>15</v>
      </c>
      <c r="J10" s="18">
        <f>+((H10*100/F10)-100)</f>
        <v>-33.92569132870004</v>
      </c>
      <c r="K10" s="32" t="s">
        <v>16</v>
      </c>
      <c r="L10" s="20"/>
      <c r="M10" s="20"/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46_49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2021-12-15T09:57:45Z</dcterms:created>
  <dcterms:modified xsi:type="dcterms:W3CDTF">2021-12-15T09:58:51Z</dcterms:modified>
</cp:coreProperties>
</file>