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<sst xmlns="http://schemas.openxmlformats.org/spreadsheetml/2006/main" count="266" uniqueCount="46">
  <si>
    <t xml:space="preserve">Galvijų supirkimo kainos Lietuvos įmonėse 2021 m. 50– 2022 m. 1 sav., EUR/100 kg skerdenų (be PVM)  </t>
  </si>
  <si>
    <t>Kategorija pagal
raumeningumą</t>
  </si>
  <si>
    <t>Pokytis %</t>
  </si>
  <si>
    <t>1 sav.
(01 04–10)</t>
  </si>
  <si>
    <t>50 sav.
(12 13–19)</t>
  </si>
  <si>
    <t>51 sav.
(12 20–26)</t>
  </si>
  <si>
    <t>52 sav.
(12 27–2022 01 02)</t>
  </si>
  <si>
    <t>1 sav.
(01 03–09)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</si>
  <si>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</si>
  <si>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</si>
  <si>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</si>
  <si>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</si>
  <si>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</si>
  <si>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</si>
  <si>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</si>
  <si>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</si>
  <si>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</si>
  <si>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</si>
  <si>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</si>
  <si>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</si>
  <si>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</si>
  <si>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</si>
  <si>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</si>
  <si>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</si>
  <si>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</si>
  <si>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</si>
  <si>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</si>
  <si>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</si>
  <si>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</si>
  <si>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</si>
  <si>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U1</t>
  </si>
  <si>
    <t>Karvės (D):</t>
  </si>
  <si>
    <t>R4</t>
  </si>
  <si>
    <t>R5</t>
  </si>
  <si>
    <t>O4</t>
  </si>
  <si>
    <t>O5</t>
  </si>
  <si>
    <t>R-P</t>
  </si>
  <si>
    <t>Telyčios (E):</t>
  </si>
  <si>
    <t>U4</t>
  </si>
  <si>
    <t>Vidutinė A-Z</t>
  </si>
  <si>
    <t>Pastabos:</t>
  </si>
  <si>
    <t>● - konfidencialūs duomenys</t>
  </si>
  <si>
    <t>* lyginant 2022 m. 1 savaitę su 2021 m. 52 savaite</t>
  </si>
  <si>
    <t>** lyginant 2022 m. 1 savaitę su 2021 m. 1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</si>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</sst>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right" vertical="center" wrapText="1" inden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4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0" fontId="47" fillId="0" borderId="0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15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6" fillId="0" borderId="12" xfId="0" applyNumberFormat="1" applyFont="1" applyBorder="1" applyAlignment="1" quotePrefix="1">
      <alignment horizontal="right" vertical="center" indent="1"/>
    </xf>
    <xf numFmtId="2" fontId="48" fillId="0" borderId="16" xfId="0" applyNumberFormat="1" applyFont="1" applyBorder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9" fillId="0" borderId="17" xfId="0" applyNumberFormat="1" applyFont="1" applyBorder="1" applyAlignment="1" quotePrefix="1">
      <alignment horizontal="right" vertical="center" indent="1"/>
    </xf>
    <xf numFmtId="0" fontId="3" fillId="33" borderId="19" xfId="46" applyFont="1" applyFill="1" applyBorder="1" applyAlignment="1">
      <alignment horizontal="center" wrapText="1"/>
      <protection/>
    </xf>
    <xf numFmtId="2" fontId="48" fillId="33" borderId="20" xfId="0" applyNumberFormat="1" applyFont="1" applyFill="1" applyBorder="1" applyAlignment="1">
      <alignment horizontal="right" vertical="center" wrapText="1" indent="1"/>
    </xf>
    <xf numFmtId="2" fontId="49" fillId="33" borderId="20" xfId="0" applyNumberFormat="1" applyFont="1" applyFill="1" applyBorder="1" applyAlignment="1">
      <alignment horizontal="right" vertical="center" indent="1"/>
    </xf>
    <xf numFmtId="2" fontId="49" fillId="33" borderId="21" xfId="0" applyNumberFormat="1" applyFont="1" applyFill="1" applyBorder="1" applyAlignment="1">
      <alignment horizontal="right" vertical="center" indent="1"/>
    </xf>
    <xf numFmtId="0" fontId="50" fillId="34" borderId="0" xfId="46" applyFont="1" applyFill="1" applyBorder="1" applyAlignment="1">
      <alignment horizontal="center" wrapText="1"/>
      <protection/>
    </xf>
    <xf numFmtId="0" fontId="5" fillId="0" borderId="22" xfId="46" applyFont="1" applyFill="1" applyBorder="1" applyAlignment="1">
      <alignment horizontal="right" vertical="center" wrapText="1" indent="1"/>
      <protection/>
    </xf>
    <xf numFmtId="0" fontId="51" fillId="34" borderId="13" xfId="46" applyFont="1" applyFill="1" applyBorder="1" applyAlignment="1" quotePrefix="1">
      <alignment horizontal="right" vertical="center" wrapText="1" indent="1"/>
      <protection/>
    </xf>
    <xf numFmtId="0" fontId="4" fillId="0" borderId="0" xfId="46" applyFont="1" applyFill="1" applyBorder="1" applyAlignment="1">
      <alignment horizontal="center" wrapText="1"/>
      <protection/>
    </xf>
    <xf numFmtId="0" fontId="5" fillId="0" borderId="12" xfId="46" applyFont="1" applyFill="1" applyBorder="1" applyAlignment="1">
      <alignment horizontal="right" vertical="center" wrapText="1" indent="1"/>
      <protection/>
    </xf>
    <xf numFmtId="2" fontId="5" fillId="0" borderId="0" xfId="46" applyNumberFormat="1" applyFont="1" applyFill="1" applyBorder="1" applyAlignment="1">
      <alignment horizontal="right" vertical="center" wrapText="1" indent="1"/>
      <protection/>
    </xf>
    <xf numFmtId="2" fontId="5" fillId="0" borderId="15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5" fillId="0" borderId="0" xfId="46" applyNumberFormat="1" applyFont="1" applyFill="1" applyBorder="1" applyAlignment="1" quotePrefix="1">
      <alignment horizontal="right" vertical="center" wrapText="1" indent="1"/>
      <protection/>
    </xf>
    <xf numFmtId="2" fontId="5" fillId="0" borderId="12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15" xfId="0" applyNumberFormat="1" applyFont="1" applyFill="1" applyBorder="1" applyAlignment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Fill="1" applyBorder="1" applyAlignment="1">
      <alignment horizontal="center" vertical="center" wrapText="1"/>
    </xf>
    <xf numFmtId="2" fontId="46" fillId="0" borderId="15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5" fillId="0" borderId="15" xfId="0" applyNumberFormat="1" applyFont="1" applyFill="1" applyBorder="1" applyAlignment="1">
      <alignment horizontal="right" vertical="center" wrapText="1" indent="1"/>
    </xf>
    <xf numFmtId="2" fontId="48" fillId="0" borderId="16" xfId="0" applyNumberFormat="1" applyFont="1" applyFill="1" applyBorder="1" applyAlignment="1">
      <alignment horizontal="right" vertical="center" wrapText="1" indent="1"/>
    </xf>
    <xf numFmtId="2" fontId="48" fillId="0" borderId="17" xfId="0" applyNumberFormat="1" applyFont="1" applyFill="1" applyBorder="1" applyAlignment="1">
      <alignment horizontal="right" vertical="center" wrapText="1" indent="1"/>
    </xf>
    <xf numFmtId="2" fontId="48" fillId="0" borderId="18" xfId="0" applyNumberFormat="1" applyFont="1" applyFill="1" applyBorder="1" applyAlignment="1">
      <alignment horizontal="right" vertical="center" wrapText="1" indent="1"/>
    </xf>
    <xf numFmtId="2" fontId="49" fillId="0" borderId="17" xfId="0" applyNumberFormat="1" applyFont="1" applyFill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9" fillId="33" borderId="20" xfId="0" applyNumberFormat="1" applyFont="1" applyFill="1" applyBorder="1" applyAlignment="1" quotePrefix="1">
      <alignment horizontal="right" vertical="center" indent="1"/>
    </xf>
    <xf numFmtId="2" fontId="46" fillId="0" borderId="13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Alignment="1" quotePrefix="1">
      <alignment horizontal="right" vertical="center" indent="1"/>
    </xf>
    <xf numFmtId="2" fontId="45" fillId="0" borderId="12" xfId="0" applyNumberFormat="1" applyFont="1" applyBorder="1" applyAlignment="1" quotePrefix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" fillId="34" borderId="0" xfId="46" applyFont="1" applyFill="1" applyBorder="1" applyAlignment="1">
      <alignment horizontal="center" wrapText="1"/>
      <protection/>
    </xf>
    <xf numFmtId="2" fontId="45" fillId="0" borderId="22" xfId="0" applyNumberFormat="1" applyFont="1" applyBorder="1" applyAlignment="1">
      <alignment horizontal="right" vertical="center" wrapText="1" indent="1"/>
    </xf>
    <xf numFmtId="0" fontId="3" fillId="34" borderId="13" xfId="46" applyFont="1" applyFill="1" applyBorder="1" applyAlignment="1" quotePrefix="1">
      <alignment horizontal="right" vertical="center" wrapText="1" indent="1"/>
      <protection/>
    </xf>
    <xf numFmtId="2" fontId="4" fillId="34" borderId="0" xfId="46" applyNumberFormat="1" applyFont="1" applyFill="1" applyBorder="1" applyAlignment="1" quotePrefix="1">
      <alignment horizontal="right" vertical="center" wrapText="1" indent="1"/>
      <protection/>
    </xf>
    <xf numFmtId="0" fontId="4" fillId="34" borderId="0" xfId="46" applyFont="1" applyFill="1" applyBorder="1" applyAlignment="1" quotePrefix="1">
      <alignment horizontal="right" vertical="center" wrapText="1" indent="1"/>
      <protection/>
    </xf>
    <xf numFmtId="2" fontId="49" fillId="0" borderId="0" xfId="0" applyNumberFormat="1" applyFont="1" applyFill="1" applyAlignment="1" quotePrefix="1">
      <alignment horizontal="right" vertical="center" indent="1"/>
    </xf>
    <xf numFmtId="2" fontId="46" fillId="0" borderId="0" xfId="0" applyNumberFormat="1" applyFont="1" applyFill="1" applyAlignment="1" quotePrefix="1">
      <alignment horizontal="right" vertical="center" indent="1"/>
    </xf>
    <xf numFmtId="2" fontId="49" fillId="0" borderId="12" xfId="0" applyNumberFormat="1" applyFont="1" applyBorder="1" applyAlignment="1">
      <alignment horizontal="right" vertical="center" indent="1"/>
    </xf>
    <xf numFmtId="2" fontId="6" fillId="0" borderId="0" xfId="46" applyNumberFormat="1" applyFont="1" applyFill="1" applyBorder="1" applyAlignment="1">
      <alignment horizontal="right" vertical="center" wrapText="1" indent="1"/>
      <protection/>
    </xf>
    <xf numFmtId="2" fontId="6" fillId="0" borderId="15" xfId="46" applyNumberFormat="1" applyFont="1" applyFill="1" applyBorder="1" applyAlignment="1">
      <alignment horizontal="right" vertical="center" wrapText="1" indent="1"/>
      <protection/>
    </xf>
    <xf numFmtId="2" fontId="46" fillId="0" borderId="12" xfId="0" applyNumberFormat="1" applyFont="1" applyBorder="1" applyAlignment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15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16" xfId="0" applyNumberFormat="1" applyFont="1" applyBorder="1" applyAlignment="1" quotePrefix="1">
      <alignment horizontal="right" vertical="center" wrapText="1" indent="1"/>
    </xf>
    <xf numFmtId="2" fontId="48" fillId="0" borderId="17" xfId="0" applyNumberFormat="1" applyFont="1" applyFill="1" applyBorder="1" applyAlignment="1" quotePrefix="1">
      <alignment horizontal="right" vertical="center" wrapText="1" indent="1"/>
    </xf>
    <xf numFmtId="2" fontId="48" fillId="0" borderId="18" xfId="0" applyNumberFormat="1" applyFont="1" applyFill="1" applyBorder="1" applyAlignment="1" quotePrefix="1">
      <alignment horizontal="right" vertical="center" wrapText="1" indent="1"/>
    </xf>
    <xf numFmtId="0" fontId="3" fillId="33" borderId="23" xfId="46" applyFont="1" applyFill="1" applyBorder="1" applyAlignment="1">
      <alignment horizontal="center" wrapText="1"/>
      <protection/>
    </xf>
    <xf numFmtId="2" fontId="48" fillId="33" borderId="24" xfId="0" applyNumberFormat="1" applyFont="1" applyFill="1" applyBorder="1" applyAlignment="1">
      <alignment horizontal="right" vertical="center" wrapText="1" indent="1"/>
    </xf>
    <xf numFmtId="2" fontId="49" fillId="33" borderId="24" xfId="0" applyNumberFormat="1" applyFont="1" applyFill="1" applyBorder="1" applyAlignment="1">
      <alignment horizontal="right" vertical="center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3" fillId="35" borderId="26" xfId="46" applyNumberFormat="1" applyFont="1" applyFill="1" applyBorder="1" applyAlignment="1">
      <alignment horizontal="center" vertical="center" wrapText="1"/>
      <protection/>
    </xf>
    <xf numFmtId="2" fontId="48" fillId="35" borderId="27" xfId="0" applyNumberFormat="1" applyFont="1" applyFill="1" applyBorder="1" applyAlignment="1">
      <alignment horizontal="right" vertical="center" wrapText="1" indent="1"/>
    </xf>
    <xf numFmtId="2" fontId="49" fillId="35" borderId="27" xfId="0" applyNumberFormat="1" applyFont="1" applyFill="1" applyBorder="1" applyAlignment="1">
      <alignment horizontal="right" vertical="center" indent="1"/>
    </xf>
    <xf numFmtId="2" fontId="49" fillId="35" borderId="28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8" fillId="0" borderId="0" xfId="0" applyFont="1" applyBorder="1" applyAlignment="1">
      <alignment vertical="center"/>
    </xf>
    <xf numFmtId="0" fontId="4" fillId="33" borderId="29" xfId="47" applyFont="1" applyFill="1" applyBorder="1" applyAlignment="1">
      <alignment horizontal="center" vertical="center" wrapText="1"/>
      <protection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5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3" fillId="34" borderId="34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10.57421875" style="0" customWidth="1"/>
    <col min="3" max="3" width="10.421875" style="0" customWidth="1"/>
    <col min="4" max="4" width="12.28125" style="0" customWidth="1"/>
    <col min="5" max="5" width="15.28125" style="0" customWidth="1"/>
    <col min="6" max="6" width="12.140625" style="0" customWidth="1"/>
    <col min="7" max="7" width="10.421875" style="0" bestFit="1" customWidth="1"/>
  </cols>
  <sheetData>
    <row r="2" spans="1:8" ht="15">
      <c r="A2" s="94" t="s">
        <v>0</v>
      </c>
      <c r="B2" s="94"/>
      <c r="C2" s="94"/>
      <c r="D2" s="94"/>
      <c r="E2" s="94"/>
      <c r="F2" s="94"/>
      <c r="G2" s="94"/>
      <c r="H2" s="94"/>
    </row>
    <row r="4" spans="1:8" ht="15" customHeight="1">
      <c r="A4" s="95" t="s">
        <v>1</v>
      </c>
      <c r="B4" s="97">
        <v>2021</v>
      </c>
      <c r="C4" s="98"/>
      <c r="D4" s="98"/>
      <c r="E4" s="98"/>
      <c r="F4" s="92">
        <v>2022</v>
      </c>
      <c r="G4" s="98" t="s">
        <v>2</v>
      </c>
      <c r="H4" s="98"/>
    </row>
    <row r="5" spans="1:8" ht="25.5" customHeight="1">
      <c r="A5" s="96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3" t="s">
        <v>9</v>
      </c>
    </row>
    <row r="6" spans="1:8" ht="15" customHeight="1">
      <c r="A6" s="99" t="s">
        <v>10</v>
      </c>
      <c r="B6" s="99"/>
      <c r="C6" s="99"/>
      <c r="D6" s="99"/>
      <c r="E6" s="99"/>
      <c r="F6" s="99"/>
      <c r="G6" s="99"/>
      <c r="H6" s="99"/>
    </row>
    <row r="7" spans="1:8" ht="15">
      <c r="A7" s="4" t="s">
        <v>11</v>
      </c>
      <c r="B7" s="5" t="s">
        <v>12</v>
      </c>
      <c r="C7" s="6">
        <v>348.22</v>
      </c>
      <c r="D7" s="6">
        <v>365.87</v>
      </c>
      <c r="E7" s="6" t="s">
        <v>12</v>
      </c>
      <c r="F7" s="7" t="s">
        <v>12</v>
      </c>
      <c r="G7" s="8" t="s">
        <v>13</v>
      </c>
      <c r="H7" s="8" t="s">
        <v>13</v>
      </c>
    </row>
    <row r="8" spans="1:8" ht="15">
      <c r="A8" s="4" t="s">
        <v>14</v>
      </c>
      <c r="B8" s="5">
        <v>292.13</v>
      </c>
      <c r="C8" s="9">
        <v>346.16</v>
      </c>
      <c r="D8" s="9" t="s">
        <v>12</v>
      </c>
      <c r="E8" s="9">
        <v>373.92</v>
      </c>
      <c r="F8" s="10">
        <v>356.14</v>
      </c>
      <c r="G8" s="8">
        <f>F8/E8*100-100</f>
        <v>-4.755027813436044</v>
      </c>
      <c r="H8" s="8">
        <f>F8/B8*100-100</f>
        <v>21.911477766747694</v>
      </c>
    </row>
    <row r="9" spans="1:8" ht="15">
      <c r="A9" s="11" t="s">
        <v>15</v>
      </c>
      <c r="B9" s="12">
        <v>289.68</v>
      </c>
      <c r="C9" s="13">
        <v>347.27</v>
      </c>
      <c r="D9" s="13">
        <v>362.37</v>
      </c>
      <c r="E9" s="13">
        <v>378.02</v>
      </c>
      <c r="F9" s="14">
        <v>357.46</v>
      </c>
      <c r="G9" s="15">
        <f aca="true" t="shared" si="0" ref="G9:G19">F9/E9*100-100</f>
        <v>-5.438865668483146</v>
      </c>
      <c r="H9" s="15">
        <f>F9/B9*100-100</f>
        <v>23.398232532449597</v>
      </c>
    </row>
    <row r="10" spans="1:8" ht="15">
      <c r="A10" s="4" t="s">
        <v>16</v>
      </c>
      <c r="B10" s="5" t="s">
        <v>12</v>
      </c>
      <c r="C10" s="9" t="s">
        <v>12</v>
      </c>
      <c r="D10" s="9" t="s">
        <v>12</v>
      </c>
      <c r="E10" s="9" t="s">
        <v>13</v>
      </c>
      <c r="F10" s="10" t="s">
        <v>13</v>
      </c>
      <c r="G10" s="8" t="s">
        <v>13</v>
      </c>
      <c r="H10" s="8" t="s">
        <v>13</v>
      </c>
    </row>
    <row r="11" spans="1:8" ht="15">
      <c r="A11" s="4" t="s">
        <v>17</v>
      </c>
      <c r="B11" s="5">
        <v>277.34</v>
      </c>
      <c r="C11" s="9">
        <v>343.62</v>
      </c>
      <c r="D11" s="9">
        <v>345.52</v>
      </c>
      <c r="E11" s="9">
        <v>364.66</v>
      </c>
      <c r="F11" s="10">
        <v>352.03</v>
      </c>
      <c r="G11" s="8">
        <f t="shared" si="0"/>
        <v>-3.4635002468052676</v>
      </c>
      <c r="H11" s="8">
        <f>F11/B11*100-100</f>
        <v>26.930843008581533</v>
      </c>
    </row>
    <row r="12" spans="1:8" ht="15">
      <c r="A12" s="4" t="s">
        <v>18</v>
      </c>
      <c r="B12" s="5">
        <v>278.57</v>
      </c>
      <c r="C12" s="9">
        <v>340.69</v>
      </c>
      <c r="D12" s="9">
        <v>342.53</v>
      </c>
      <c r="E12" s="9">
        <v>354.88</v>
      </c>
      <c r="F12" s="10">
        <v>358.45</v>
      </c>
      <c r="G12" s="8">
        <f t="shared" si="0"/>
        <v>1.0059738503155984</v>
      </c>
      <c r="H12" s="8">
        <f aca="true" t="shared" si="1" ref="H12:H19">F12/B12*100-100</f>
        <v>28.67501884625051</v>
      </c>
    </row>
    <row r="13" spans="1:8" ht="15">
      <c r="A13" s="11" t="s">
        <v>19</v>
      </c>
      <c r="B13" s="12">
        <v>278.41</v>
      </c>
      <c r="C13" s="13">
        <v>341.76</v>
      </c>
      <c r="D13" s="13">
        <v>343.92</v>
      </c>
      <c r="E13" s="13">
        <v>359.68</v>
      </c>
      <c r="F13" s="14">
        <v>354.31</v>
      </c>
      <c r="G13" s="15">
        <f t="shared" si="0"/>
        <v>-1.492993772241988</v>
      </c>
      <c r="H13" s="15">
        <f t="shared" si="1"/>
        <v>27.261951797708406</v>
      </c>
    </row>
    <row r="14" spans="1:8" ht="15">
      <c r="A14" s="4" t="s">
        <v>20</v>
      </c>
      <c r="B14" s="16">
        <v>245.9</v>
      </c>
      <c r="C14" s="9">
        <v>304.14</v>
      </c>
      <c r="D14" s="9" t="s">
        <v>12</v>
      </c>
      <c r="E14" s="9" t="s">
        <v>13</v>
      </c>
      <c r="F14" s="10" t="s">
        <v>12</v>
      </c>
      <c r="G14" s="8" t="s">
        <v>13</v>
      </c>
      <c r="H14" s="8" t="s">
        <v>13</v>
      </c>
    </row>
    <row r="15" spans="1:8" ht="15">
      <c r="A15" s="4" t="s">
        <v>21</v>
      </c>
      <c r="B15" s="5">
        <v>268.8</v>
      </c>
      <c r="C15" s="9">
        <v>342.55</v>
      </c>
      <c r="D15" s="9">
        <v>330.98</v>
      </c>
      <c r="E15" s="9">
        <v>338.96</v>
      </c>
      <c r="F15" s="10">
        <v>342.28</v>
      </c>
      <c r="G15" s="8">
        <f t="shared" si="0"/>
        <v>0.9794666037290511</v>
      </c>
      <c r="H15" s="8">
        <f t="shared" si="1"/>
        <v>27.336309523809504</v>
      </c>
    </row>
    <row r="16" spans="1:8" ht="15">
      <c r="A16" s="4" t="s">
        <v>22</v>
      </c>
      <c r="B16" s="5">
        <v>273.09</v>
      </c>
      <c r="C16" s="9">
        <v>341.38</v>
      </c>
      <c r="D16" s="9">
        <v>325.46</v>
      </c>
      <c r="E16" s="9">
        <v>345.24</v>
      </c>
      <c r="F16" s="10">
        <v>351.41</v>
      </c>
      <c r="G16" s="8">
        <f t="shared" si="0"/>
        <v>1.7871625535859152</v>
      </c>
      <c r="H16" s="8">
        <f t="shared" si="1"/>
        <v>28.679190010619237</v>
      </c>
    </row>
    <row r="17" spans="1:8" ht="15">
      <c r="A17" s="11" t="s">
        <v>23</v>
      </c>
      <c r="B17" s="12">
        <v>269.73</v>
      </c>
      <c r="C17" s="13">
        <v>341.49</v>
      </c>
      <c r="D17" s="13">
        <v>329.15</v>
      </c>
      <c r="E17" s="13">
        <v>341.22</v>
      </c>
      <c r="F17" s="14">
        <v>344.99</v>
      </c>
      <c r="G17" s="15">
        <f t="shared" si="0"/>
        <v>1.104859035226525</v>
      </c>
      <c r="H17" s="15">
        <f t="shared" si="1"/>
        <v>27.90197605012419</v>
      </c>
    </row>
    <row r="18" spans="1:8" ht="15">
      <c r="A18" s="4" t="s">
        <v>24</v>
      </c>
      <c r="B18" s="16">
        <v>215.89</v>
      </c>
      <c r="C18" s="9" t="s">
        <v>12</v>
      </c>
      <c r="D18" s="9" t="s">
        <v>12</v>
      </c>
      <c r="E18" s="9" t="s">
        <v>12</v>
      </c>
      <c r="F18" s="10">
        <v>281.78</v>
      </c>
      <c r="G18" s="8" t="s">
        <v>13</v>
      </c>
      <c r="H18" s="8">
        <f t="shared" si="1"/>
        <v>30.52017230997265</v>
      </c>
    </row>
    <row r="19" spans="1:8" ht="15">
      <c r="A19" s="4" t="s">
        <v>25</v>
      </c>
      <c r="B19" s="5">
        <v>243.41</v>
      </c>
      <c r="C19" s="9">
        <v>291</v>
      </c>
      <c r="D19" s="9">
        <v>281.93</v>
      </c>
      <c r="E19" s="9">
        <v>308.2</v>
      </c>
      <c r="F19" s="10">
        <v>263.81</v>
      </c>
      <c r="G19" s="8">
        <f t="shared" si="0"/>
        <v>-14.402985074626855</v>
      </c>
      <c r="H19" s="8">
        <f t="shared" si="1"/>
        <v>8.380921079659842</v>
      </c>
    </row>
    <row r="20" spans="1:8" ht="15">
      <c r="A20" s="4" t="s">
        <v>26</v>
      </c>
      <c r="B20" s="5" t="s">
        <v>12</v>
      </c>
      <c r="C20" s="9" t="s">
        <v>12</v>
      </c>
      <c r="D20" s="9" t="s">
        <v>12</v>
      </c>
      <c r="E20" s="9" t="s">
        <v>12</v>
      </c>
      <c r="F20" s="10">
        <v>321.44</v>
      </c>
      <c r="G20" s="8" t="s">
        <v>13</v>
      </c>
      <c r="H20" s="8" t="s">
        <v>13</v>
      </c>
    </row>
    <row r="21" spans="1:8" ht="15">
      <c r="A21" s="11" t="s">
        <v>27</v>
      </c>
      <c r="B21" s="17">
        <v>240.62</v>
      </c>
      <c r="C21" s="18">
        <v>295.92</v>
      </c>
      <c r="D21" s="18">
        <v>305.27</v>
      </c>
      <c r="E21" s="18">
        <v>318.37</v>
      </c>
      <c r="F21" s="19">
        <v>297.26</v>
      </c>
      <c r="G21" s="20">
        <f>F21/E21*100-100</f>
        <v>-6.630649872789533</v>
      </c>
      <c r="H21" s="15">
        <f>F21/B21*100-100</f>
        <v>23.53919042473609</v>
      </c>
    </row>
    <row r="22" spans="1:8" ht="15">
      <c r="A22" s="21" t="s">
        <v>28</v>
      </c>
      <c r="B22" s="22">
        <v>271.33</v>
      </c>
      <c r="C22" s="22">
        <v>337.23</v>
      </c>
      <c r="D22" s="22">
        <v>332.67</v>
      </c>
      <c r="E22" s="22">
        <v>345.81</v>
      </c>
      <c r="F22" s="22">
        <v>345.46</v>
      </c>
      <c r="G22" s="23">
        <f>F22/E22*100-100</f>
        <v>-0.10121164801481086</v>
      </c>
      <c r="H22" s="24">
        <f>F22/B22*100-100</f>
        <v>27.320974459145702</v>
      </c>
    </row>
    <row r="23" spans="1:8" ht="15">
      <c r="A23" s="93" t="s">
        <v>29</v>
      </c>
      <c r="B23" s="93"/>
      <c r="C23" s="93"/>
      <c r="D23" s="93"/>
      <c r="E23" s="93"/>
      <c r="F23" s="93"/>
      <c r="G23" s="93"/>
      <c r="H23" s="93"/>
    </row>
    <row r="24" spans="1:8" ht="15">
      <c r="A24" s="25" t="s">
        <v>30</v>
      </c>
      <c r="B24" s="26" t="s">
        <v>13</v>
      </c>
      <c r="C24" s="6" t="s">
        <v>13</v>
      </c>
      <c r="D24" s="6" t="s">
        <v>13</v>
      </c>
      <c r="E24" s="6" t="s">
        <v>13</v>
      </c>
      <c r="F24" s="7" t="s">
        <v>13</v>
      </c>
      <c r="G24" s="27" t="s">
        <v>13</v>
      </c>
      <c r="H24" s="27" t="s">
        <v>13</v>
      </c>
    </row>
    <row r="25" spans="1:8" ht="15">
      <c r="A25" s="28" t="s">
        <v>11</v>
      </c>
      <c r="B25" s="29" t="s">
        <v>12</v>
      </c>
      <c r="C25" s="30">
        <v>336.44</v>
      </c>
      <c r="D25" s="30">
        <v>345.14</v>
      </c>
      <c r="E25" s="30" t="s">
        <v>12</v>
      </c>
      <c r="F25" s="31" t="s">
        <v>12</v>
      </c>
      <c r="G25" s="32" t="s">
        <v>13</v>
      </c>
      <c r="H25" s="33" t="s">
        <v>13</v>
      </c>
    </row>
    <row r="26" spans="1:8" ht="15">
      <c r="A26" s="28" t="s">
        <v>14</v>
      </c>
      <c r="B26" s="34" t="s">
        <v>12</v>
      </c>
      <c r="C26" s="9" t="s">
        <v>12</v>
      </c>
      <c r="D26" s="9" t="s">
        <v>12</v>
      </c>
      <c r="E26" s="9" t="s">
        <v>13</v>
      </c>
      <c r="F26" s="10" t="s">
        <v>12</v>
      </c>
      <c r="G26" s="8" t="s">
        <v>13</v>
      </c>
      <c r="H26" s="33" t="s">
        <v>13</v>
      </c>
    </row>
    <row r="27" spans="1:8" ht="15">
      <c r="A27" s="35" t="s">
        <v>15</v>
      </c>
      <c r="B27" s="12" t="s">
        <v>12</v>
      </c>
      <c r="C27" s="36">
        <v>334.65</v>
      </c>
      <c r="D27" s="36">
        <v>342.42</v>
      </c>
      <c r="E27" s="36" t="s">
        <v>12</v>
      </c>
      <c r="F27" s="37" t="s">
        <v>12</v>
      </c>
      <c r="G27" s="15" t="s">
        <v>13</v>
      </c>
      <c r="H27" s="38" t="s">
        <v>13</v>
      </c>
    </row>
    <row r="28" spans="1:8" ht="15">
      <c r="A28" s="39" t="s">
        <v>16</v>
      </c>
      <c r="B28" s="29">
        <v>263.38</v>
      </c>
      <c r="C28" s="9" t="s">
        <v>12</v>
      </c>
      <c r="D28" s="9" t="s">
        <v>13</v>
      </c>
      <c r="E28" s="9" t="s">
        <v>13</v>
      </c>
      <c r="F28" s="10" t="s">
        <v>12</v>
      </c>
      <c r="G28" s="32" t="s">
        <v>13</v>
      </c>
      <c r="H28" s="32" t="s">
        <v>13</v>
      </c>
    </row>
    <row r="29" spans="1:8" ht="15">
      <c r="A29" s="39" t="s">
        <v>17</v>
      </c>
      <c r="B29" s="16">
        <v>255.57</v>
      </c>
      <c r="C29" s="32">
        <v>333.55</v>
      </c>
      <c r="D29" s="32">
        <v>334.35</v>
      </c>
      <c r="E29" s="32" t="s">
        <v>12</v>
      </c>
      <c r="F29" s="40">
        <v>337.92</v>
      </c>
      <c r="G29" s="32" t="s">
        <v>13</v>
      </c>
      <c r="H29" s="32">
        <f>F29/B29*100-100</f>
        <v>32.222091794811604</v>
      </c>
    </row>
    <row r="30" spans="1:8" ht="15">
      <c r="A30" s="39" t="s">
        <v>18</v>
      </c>
      <c r="B30" s="5">
        <v>237.6</v>
      </c>
      <c r="C30" s="30" t="s">
        <v>12</v>
      </c>
      <c r="D30" s="30" t="s">
        <v>12</v>
      </c>
      <c r="E30" s="30" t="s">
        <v>12</v>
      </c>
      <c r="F30" s="31" t="s">
        <v>12</v>
      </c>
      <c r="G30" s="32" t="s">
        <v>13</v>
      </c>
      <c r="H30" s="32" t="s">
        <v>13</v>
      </c>
    </row>
    <row r="31" spans="1:8" ht="15">
      <c r="A31" s="35" t="s">
        <v>19</v>
      </c>
      <c r="B31" s="12">
        <v>248.18</v>
      </c>
      <c r="C31" s="36">
        <v>331.19</v>
      </c>
      <c r="D31" s="36">
        <v>325.59</v>
      </c>
      <c r="E31" s="36" t="s">
        <v>12</v>
      </c>
      <c r="F31" s="37">
        <v>340.27</v>
      </c>
      <c r="G31" s="41" t="s">
        <v>13</v>
      </c>
      <c r="H31" s="41">
        <f>F31/B31*100-100</f>
        <v>37.10613264566041</v>
      </c>
    </row>
    <row r="32" spans="1:8" ht="15">
      <c r="A32" s="39" t="s">
        <v>20</v>
      </c>
      <c r="B32" s="16" t="s">
        <v>12</v>
      </c>
      <c r="C32" s="32">
        <v>298.14</v>
      </c>
      <c r="D32" s="32" t="s">
        <v>12</v>
      </c>
      <c r="E32" s="32" t="s">
        <v>12</v>
      </c>
      <c r="F32" s="40" t="s">
        <v>12</v>
      </c>
      <c r="G32" s="32" t="s">
        <v>13</v>
      </c>
      <c r="H32" s="41" t="s">
        <v>13</v>
      </c>
    </row>
    <row r="33" spans="1:8" ht="15">
      <c r="A33" s="39" t="s">
        <v>21</v>
      </c>
      <c r="B33" s="5">
        <v>259.36</v>
      </c>
      <c r="C33" s="42">
        <v>333.16</v>
      </c>
      <c r="D33" s="42" t="s">
        <v>12</v>
      </c>
      <c r="E33" s="42">
        <v>328.2</v>
      </c>
      <c r="F33" s="43">
        <v>342.83</v>
      </c>
      <c r="G33" s="32">
        <f>F33/E33*100-100</f>
        <v>4.457647775746494</v>
      </c>
      <c r="H33" s="32">
        <f>F33/B33*100-100</f>
        <v>32.183066008636615</v>
      </c>
    </row>
    <row r="34" spans="1:8" ht="15">
      <c r="A34" s="39" t="s">
        <v>22</v>
      </c>
      <c r="B34" s="5" t="s">
        <v>12</v>
      </c>
      <c r="C34" s="42">
        <v>340.94</v>
      </c>
      <c r="D34" s="42" t="s">
        <v>12</v>
      </c>
      <c r="E34" s="42">
        <v>343.81</v>
      </c>
      <c r="F34" s="43" t="s">
        <v>12</v>
      </c>
      <c r="G34" s="32" t="s">
        <v>13</v>
      </c>
      <c r="H34" s="32" t="s">
        <v>13</v>
      </c>
    </row>
    <row r="35" spans="1:8" ht="15">
      <c r="A35" s="35" t="s">
        <v>23</v>
      </c>
      <c r="B35" s="12">
        <v>259.73</v>
      </c>
      <c r="C35" s="36">
        <v>333.25</v>
      </c>
      <c r="D35" s="36">
        <v>318.48</v>
      </c>
      <c r="E35" s="36">
        <v>333.89</v>
      </c>
      <c r="F35" s="37">
        <v>340.95</v>
      </c>
      <c r="G35" s="41">
        <f>F35/E35*100-100</f>
        <v>2.114468837042139</v>
      </c>
      <c r="H35" s="41">
        <f>F35/B35*100-100</f>
        <v>31.27093520194046</v>
      </c>
    </row>
    <row r="36" spans="1:8" ht="15">
      <c r="A36" s="39" t="s">
        <v>24</v>
      </c>
      <c r="B36" s="5" t="s">
        <v>12</v>
      </c>
      <c r="C36" s="9" t="s">
        <v>12</v>
      </c>
      <c r="D36" s="9">
        <v>263.06</v>
      </c>
      <c r="E36" s="9" t="s">
        <v>13</v>
      </c>
      <c r="F36" s="10" t="s">
        <v>12</v>
      </c>
      <c r="G36" s="32" t="s">
        <v>13</v>
      </c>
      <c r="H36" s="32" t="s">
        <v>13</v>
      </c>
    </row>
    <row r="37" spans="1:8" ht="15">
      <c r="A37" s="39" t="s">
        <v>25</v>
      </c>
      <c r="B37" s="5">
        <v>266.52</v>
      </c>
      <c r="C37" s="42">
        <v>290.98</v>
      </c>
      <c r="D37" s="42" t="s">
        <v>12</v>
      </c>
      <c r="E37" s="42">
        <v>303.88</v>
      </c>
      <c r="F37" s="43" t="s">
        <v>12</v>
      </c>
      <c r="G37" s="32" t="s">
        <v>13</v>
      </c>
      <c r="H37" s="32" t="s">
        <v>13</v>
      </c>
    </row>
    <row r="38" spans="1:8" ht="15" customHeight="1">
      <c r="A38" s="39" t="s">
        <v>26</v>
      </c>
      <c r="B38" s="29">
        <v>238.09</v>
      </c>
      <c r="C38" s="9" t="s">
        <v>12</v>
      </c>
      <c r="D38" s="9" t="s">
        <v>12</v>
      </c>
      <c r="E38" s="9" t="s">
        <v>12</v>
      </c>
      <c r="F38" s="10" t="s">
        <v>12</v>
      </c>
      <c r="G38" s="41" t="s">
        <v>13</v>
      </c>
      <c r="H38" s="32" t="s">
        <v>13</v>
      </c>
    </row>
    <row r="39" spans="1:8" ht="15">
      <c r="A39" s="35" t="s">
        <v>27</v>
      </c>
      <c r="B39" s="44">
        <v>244.15</v>
      </c>
      <c r="C39" s="45">
        <v>280.46</v>
      </c>
      <c r="D39" s="45">
        <v>280.27</v>
      </c>
      <c r="E39" s="45">
        <v>305.18</v>
      </c>
      <c r="F39" s="46">
        <v>315.27</v>
      </c>
      <c r="G39" s="47">
        <f>F39/E39*100-100</f>
        <v>3.3062454944622743</v>
      </c>
      <c r="H39" s="41">
        <f>F39/B39*100-100</f>
        <v>29.12963342207658</v>
      </c>
    </row>
    <row r="40" spans="1:8" ht="15" customHeight="1">
      <c r="A40" s="48" t="s">
        <v>28</v>
      </c>
      <c r="B40" s="22">
        <v>255.45</v>
      </c>
      <c r="C40" s="22">
        <v>328.73</v>
      </c>
      <c r="D40" s="22">
        <v>319.83</v>
      </c>
      <c r="E40" s="22">
        <v>324.91</v>
      </c>
      <c r="F40" s="22">
        <v>338.81</v>
      </c>
      <c r="G40" s="49">
        <f>F40/E40*100-100</f>
        <v>4.278107783693926</v>
      </c>
      <c r="H40" s="24">
        <f>F40/B40*100-100</f>
        <v>32.63260912115874</v>
      </c>
    </row>
    <row r="41" spans="1:8" ht="15" customHeight="1">
      <c r="A41" s="93" t="s">
        <v>31</v>
      </c>
      <c r="B41" s="93"/>
      <c r="C41" s="93"/>
      <c r="D41" s="93"/>
      <c r="E41" s="93"/>
      <c r="F41" s="93"/>
      <c r="G41" s="93"/>
      <c r="H41" s="93"/>
    </row>
    <row r="42" spans="1:8" ht="15" customHeight="1">
      <c r="A42" s="4" t="s">
        <v>17</v>
      </c>
      <c r="B42" s="26">
        <v>241.09</v>
      </c>
      <c r="C42" s="6" t="s">
        <v>12</v>
      </c>
      <c r="D42" s="6" t="s">
        <v>12</v>
      </c>
      <c r="E42" s="6" t="s">
        <v>13</v>
      </c>
      <c r="F42" s="7" t="s">
        <v>12</v>
      </c>
      <c r="G42" s="50" t="s">
        <v>13</v>
      </c>
      <c r="H42" s="51" t="s">
        <v>13</v>
      </c>
    </row>
    <row r="43" spans="1:8" ht="15">
      <c r="A43" s="4" t="s">
        <v>18</v>
      </c>
      <c r="B43" s="5">
        <v>241.53</v>
      </c>
      <c r="C43" s="9">
        <v>315.4</v>
      </c>
      <c r="D43" s="9">
        <v>299.11</v>
      </c>
      <c r="E43" s="9">
        <v>309</v>
      </c>
      <c r="F43" s="10">
        <v>302.99</v>
      </c>
      <c r="G43" s="8">
        <f>F43/E43*100-100</f>
        <v>-1.9449838187702255</v>
      </c>
      <c r="H43" s="51">
        <f>F43/B43*100-100</f>
        <v>25.446114354324507</v>
      </c>
    </row>
    <row r="44" spans="1:8" ht="15">
      <c r="A44" s="4" t="s">
        <v>32</v>
      </c>
      <c r="B44" s="16" t="s">
        <v>12</v>
      </c>
      <c r="C44" s="9" t="s">
        <v>12</v>
      </c>
      <c r="D44" s="9" t="s">
        <v>12</v>
      </c>
      <c r="E44" s="9" t="s">
        <v>12</v>
      </c>
      <c r="F44" s="10">
        <v>298.33</v>
      </c>
      <c r="G44" s="8" t="s">
        <v>13</v>
      </c>
      <c r="H44" s="51" t="s">
        <v>13</v>
      </c>
    </row>
    <row r="45" spans="1:8" ht="15">
      <c r="A45" s="4" t="s">
        <v>33</v>
      </c>
      <c r="B45" s="52" t="s">
        <v>12</v>
      </c>
      <c r="C45" s="9" t="s">
        <v>12</v>
      </c>
      <c r="D45" s="9" t="s">
        <v>13</v>
      </c>
      <c r="E45" s="9" t="s">
        <v>13</v>
      </c>
      <c r="F45" s="10" t="s">
        <v>13</v>
      </c>
      <c r="G45" s="8" t="s">
        <v>13</v>
      </c>
      <c r="H45" s="51" t="s">
        <v>13</v>
      </c>
    </row>
    <row r="46" spans="1:8" ht="15">
      <c r="A46" s="11" t="s">
        <v>19</v>
      </c>
      <c r="B46" s="12">
        <v>241.83</v>
      </c>
      <c r="C46" s="13">
        <v>311.68</v>
      </c>
      <c r="D46" s="13">
        <v>286.98</v>
      </c>
      <c r="E46" s="13">
        <v>307.36</v>
      </c>
      <c r="F46" s="14">
        <v>301.26</v>
      </c>
      <c r="G46" s="15">
        <f>F46/E46*100-100</f>
        <v>-1.9846434148880832</v>
      </c>
      <c r="H46" s="53">
        <f>F46/B46*100-100</f>
        <v>24.575114750031005</v>
      </c>
    </row>
    <row r="47" spans="1:8" ht="15">
      <c r="A47" s="4" t="s">
        <v>20</v>
      </c>
      <c r="B47" s="5">
        <v>204.57</v>
      </c>
      <c r="C47" s="9" t="s">
        <v>12</v>
      </c>
      <c r="D47" s="9" t="s">
        <v>12</v>
      </c>
      <c r="E47" s="9" t="s">
        <v>13</v>
      </c>
      <c r="F47" s="10" t="s">
        <v>12</v>
      </c>
      <c r="G47" s="8" t="s">
        <v>13</v>
      </c>
      <c r="H47" s="53" t="s">
        <v>13</v>
      </c>
    </row>
    <row r="48" spans="1:8" ht="15">
      <c r="A48" s="4" t="s">
        <v>21</v>
      </c>
      <c r="B48" s="5">
        <v>226.31</v>
      </c>
      <c r="C48" s="9">
        <v>307.31</v>
      </c>
      <c r="D48" s="9">
        <v>315.32</v>
      </c>
      <c r="E48" s="9">
        <v>332.96</v>
      </c>
      <c r="F48" s="10">
        <v>302.34</v>
      </c>
      <c r="G48" s="8">
        <f>F48/E48*100-100</f>
        <v>-9.196299855838546</v>
      </c>
      <c r="H48" s="51">
        <f aca="true" t="shared" si="2" ref="H48:H57">F48/B48*100-100</f>
        <v>33.595510582828865</v>
      </c>
    </row>
    <row r="49" spans="1:8" ht="15">
      <c r="A49" s="4" t="s">
        <v>22</v>
      </c>
      <c r="B49" s="5">
        <v>237.04</v>
      </c>
      <c r="C49" s="9">
        <v>318.81</v>
      </c>
      <c r="D49" s="9">
        <v>324.77</v>
      </c>
      <c r="E49" s="9">
        <v>334.4</v>
      </c>
      <c r="F49" s="10">
        <v>318.61</v>
      </c>
      <c r="G49" s="54">
        <f aca="true" t="shared" si="3" ref="G49:G57">F49/E49*100-100</f>
        <v>-4.721889952153106</v>
      </c>
      <c r="H49" s="51">
        <f t="shared" si="2"/>
        <v>34.411913601080016</v>
      </c>
    </row>
    <row r="50" spans="1:8" ht="15">
      <c r="A50" s="4" t="s">
        <v>34</v>
      </c>
      <c r="B50" s="5">
        <v>227.37</v>
      </c>
      <c r="C50" s="9">
        <v>296.04</v>
      </c>
      <c r="D50" s="9">
        <v>294.05</v>
      </c>
      <c r="E50" s="9">
        <v>310.77</v>
      </c>
      <c r="F50" s="10">
        <v>310.32</v>
      </c>
      <c r="G50" s="8">
        <f>F50/E50*100-100</f>
        <v>-0.14480162177815714</v>
      </c>
      <c r="H50" s="51">
        <f t="shared" si="2"/>
        <v>36.48238553898929</v>
      </c>
    </row>
    <row r="51" spans="1:8" ht="15">
      <c r="A51" s="4" t="s">
        <v>35</v>
      </c>
      <c r="B51" s="5" t="s">
        <v>13</v>
      </c>
      <c r="C51" s="9" t="s">
        <v>12</v>
      </c>
      <c r="D51" s="9" t="s">
        <v>12</v>
      </c>
      <c r="E51" s="9" t="s">
        <v>12</v>
      </c>
      <c r="F51" s="10" t="s">
        <v>13</v>
      </c>
      <c r="G51" s="8" t="s">
        <v>13</v>
      </c>
      <c r="H51" s="51" t="s">
        <v>13</v>
      </c>
    </row>
    <row r="52" spans="1:8" ht="15">
      <c r="A52" s="11" t="s">
        <v>23</v>
      </c>
      <c r="B52" s="12">
        <v>232.96</v>
      </c>
      <c r="C52" s="13">
        <v>313.57</v>
      </c>
      <c r="D52" s="13">
        <v>321.26</v>
      </c>
      <c r="E52" s="13">
        <v>330.85</v>
      </c>
      <c r="F52" s="14">
        <v>315.51</v>
      </c>
      <c r="G52" s="55">
        <f t="shared" si="3"/>
        <v>-4.636542239685667</v>
      </c>
      <c r="H52" s="53">
        <f t="shared" si="2"/>
        <v>35.43526785714283</v>
      </c>
    </row>
    <row r="53" spans="1:8" ht="15" customHeight="1">
      <c r="A53" s="4" t="s">
        <v>24</v>
      </c>
      <c r="B53" s="5">
        <v>172.31</v>
      </c>
      <c r="C53" s="9">
        <v>233.6</v>
      </c>
      <c r="D53" s="9">
        <v>229.22</v>
      </c>
      <c r="E53" s="9">
        <v>230.56</v>
      </c>
      <c r="F53" s="10">
        <v>239.01</v>
      </c>
      <c r="G53" s="54">
        <f t="shared" si="3"/>
        <v>3.664989590562101</v>
      </c>
      <c r="H53" s="51">
        <f t="shared" si="2"/>
        <v>38.70930300040624</v>
      </c>
    </row>
    <row r="54" spans="1:8" ht="15">
      <c r="A54" s="4" t="s">
        <v>25</v>
      </c>
      <c r="B54" s="5">
        <v>206.88</v>
      </c>
      <c r="C54" s="9">
        <v>273.33</v>
      </c>
      <c r="D54" s="9">
        <v>272.61</v>
      </c>
      <c r="E54" s="9">
        <v>278.93</v>
      </c>
      <c r="F54" s="10">
        <v>268.1</v>
      </c>
      <c r="G54" s="54">
        <f t="shared" si="3"/>
        <v>-3.8826945828702435</v>
      </c>
      <c r="H54" s="51">
        <f t="shared" si="2"/>
        <v>29.592034029389026</v>
      </c>
    </row>
    <row r="55" spans="1:8" ht="15" customHeight="1">
      <c r="A55" s="4" t="s">
        <v>26</v>
      </c>
      <c r="B55" s="5">
        <v>209.42</v>
      </c>
      <c r="C55" s="9">
        <v>267.66</v>
      </c>
      <c r="D55" s="9">
        <v>262.13</v>
      </c>
      <c r="E55" s="9">
        <v>241.7</v>
      </c>
      <c r="F55" s="10">
        <v>282.97</v>
      </c>
      <c r="G55" s="54">
        <f t="shared" si="3"/>
        <v>17.07488622259001</v>
      </c>
      <c r="H55" s="51">
        <f t="shared" si="2"/>
        <v>35.1208098557922</v>
      </c>
    </row>
    <row r="56" spans="1:8" ht="15" customHeight="1">
      <c r="A56" s="11" t="s">
        <v>27</v>
      </c>
      <c r="B56" s="17">
        <v>199.77</v>
      </c>
      <c r="C56" s="18">
        <v>260.1</v>
      </c>
      <c r="D56" s="18">
        <v>259.56</v>
      </c>
      <c r="E56" s="18">
        <v>256.04</v>
      </c>
      <c r="F56" s="19">
        <v>268.21</v>
      </c>
      <c r="G56" s="56">
        <f t="shared" si="3"/>
        <v>4.753163568192463</v>
      </c>
      <c r="H56" s="53">
        <f t="shared" si="2"/>
        <v>34.259398308054244</v>
      </c>
    </row>
    <row r="57" spans="1:8" ht="15" customHeight="1">
      <c r="A57" s="21" t="s">
        <v>36</v>
      </c>
      <c r="B57" s="22">
        <v>214.44</v>
      </c>
      <c r="C57" s="22">
        <v>288.44</v>
      </c>
      <c r="D57" s="22">
        <v>286.18</v>
      </c>
      <c r="E57" s="22">
        <v>287.21</v>
      </c>
      <c r="F57" s="22">
        <v>289.34</v>
      </c>
      <c r="G57" s="23">
        <f t="shared" si="3"/>
        <v>0.7416176316980625</v>
      </c>
      <c r="H57" s="24">
        <f t="shared" si="2"/>
        <v>34.92818504010444</v>
      </c>
    </row>
    <row r="58" spans="1:8" ht="15" customHeight="1">
      <c r="A58" s="93" t="s">
        <v>37</v>
      </c>
      <c r="B58" s="93"/>
      <c r="C58" s="93"/>
      <c r="D58" s="93"/>
      <c r="E58" s="93"/>
      <c r="F58" s="93"/>
      <c r="G58" s="93"/>
      <c r="H58" s="93"/>
    </row>
    <row r="59" spans="1:8" ht="15">
      <c r="A59" s="57" t="s">
        <v>14</v>
      </c>
      <c r="B59" s="58" t="s">
        <v>12</v>
      </c>
      <c r="C59" s="6" t="s">
        <v>12</v>
      </c>
      <c r="D59" s="6" t="s">
        <v>12</v>
      </c>
      <c r="E59" s="6" t="s">
        <v>12</v>
      </c>
      <c r="F59" s="7" t="s">
        <v>12</v>
      </c>
      <c r="G59" s="59" t="s">
        <v>13</v>
      </c>
      <c r="H59" s="59" t="s">
        <v>13</v>
      </c>
    </row>
    <row r="60" spans="1:8" ht="15" customHeight="1">
      <c r="A60" s="57" t="s">
        <v>38</v>
      </c>
      <c r="B60" s="5" t="s">
        <v>13</v>
      </c>
      <c r="C60" s="9" t="s">
        <v>12</v>
      </c>
      <c r="D60" s="9" t="s">
        <v>12</v>
      </c>
      <c r="E60" s="9" t="s">
        <v>12</v>
      </c>
      <c r="F60" s="10" t="s">
        <v>12</v>
      </c>
      <c r="G60" s="60" t="s">
        <v>13</v>
      </c>
      <c r="H60" s="61" t="s">
        <v>13</v>
      </c>
    </row>
    <row r="61" spans="1:8" ht="15">
      <c r="A61" s="1" t="s">
        <v>15</v>
      </c>
      <c r="B61" s="12" t="s">
        <v>12</v>
      </c>
      <c r="C61" s="9" t="s">
        <v>12</v>
      </c>
      <c r="D61" s="13">
        <v>350.27</v>
      </c>
      <c r="E61" s="9" t="s">
        <v>12</v>
      </c>
      <c r="F61" s="14">
        <v>315.28</v>
      </c>
      <c r="G61" s="38" t="s">
        <v>13</v>
      </c>
      <c r="H61" s="62" t="s">
        <v>13</v>
      </c>
    </row>
    <row r="62" spans="1:8" ht="15">
      <c r="A62" s="39" t="s">
        <v>17</v>
      </c>
      <c r="B62" s="5" t="s">
        <v>12</v>
      </c>
      <c r="C62" s="30" t="s">
        <v>12</v>
      </c>
      <c r="D62" s="30" t="s">
        <v>12</v>
      </c>
      <c r="E62" s="30" t="s">
        <v>12</v>
      </c>
      <c r="F62" s="31" t="s">
        <v>12</v>
      </c>
      <c r="G62" s="32" t="s">
        <v>13</v>
      </c>
      <c r="H62" s="63" t="s">
        <v>13</v>
      </c>
    </row>
    <row r="63" spans="1:8" ht="15">
      <c r="A63" s="39" t="s">
        <v>18</v>
      </c>
      <c r="B63" s="5">
        <v>274.9</v>
      </c>
      <c r="C63" s="42">
        <v>302.96</v>
      </c>
      <c r="D63" s="42">
        <v>300.11</v>
      </c>
      <c r="E63" s="42">
        <v>362.94</v>
      </c>
      <c r="F63" s="43">
        <v>312.09</v>
      </c>
      <c r="G63" s="32">
        <f aca="true" t="shared" si="4" ref="G63:G76">F63/E63*100-100</f>
        <v>-14.010580261200204</v>
      </c>
      <c r="H63" s="63">
        <f aca="true" t="shared" si="5" ref="H63:H76">F63/B63*100-100</f>
        <v>13.528555838486739</v>
      </c>
    </row>
    <row r="64" spans="1:8" ht="15">
      <c r="A64" s="39" t="s">
        <v>32</v>
      </c>
      <c r="B64" s="29" t="s">
        <v>12</v>
      </c>
      <c r="C64" s="30">
        <v>301.51</v>
      </c>
      <c r="D64" s="30" t="s">
        <v>12</v>
      </c>
      <c r="E64" s="30" t="s">
        <v>12</v>
      </c>
      <c r="F64" s="31">
        <v>330.15</v>
      </c>
      <c r="G64" s="32" t="s">
        <v>13</v>
      </c>
      <c r="H64" s="63" t="s">
        <v>13</v>
      </c>
    </row>
    <row r="65" spans="1:8" ht="15">
      <c r="A65" s="39" t="s">
        <v>33</v>
      </c>
      <c r="B65" s="29" t="s">
        <v>13</v>
      </c>
      <c r="C65" s="9" t="s">
        <v>12</v>
      </c>
      <c r="D65" s="9" t="s">
        <v>13</v>
      </c>
      <c r="E65" s="9" t="s">
        <v>13</v>
      </c>
      <c r="F65" s="10" t="s">
        <v>13</v>
      </c>
      <c r="G65" s="32" t="s">
        <v>13</v>
      </c>
      <c r="H65" s="63" t="s">
        <v>13</v>
      </c>
    </row>
    <row r="66" spans="1:8" ht="15">
      <c r="A66" s="35" t="s">
        <v>19</v>
      </c>
      <c r="B66" s="64">
        <v>268.24</v>
      </c>
      <c r="C66" s="65">
        <v>309.34</v>
      </c>
      <c r="D66" s="65">
        <v>296.14</v>
      </c>
      <c r="E66" s="65">
        <v>360.23</v>
      </c>
      <c r="F66" s="66">
        <v>314.19</v>
      </c>
      <c r="G66" s="41">
        <f>F66/E66*100-100</f>
        <v>-12.780723426699609</v>
      </c>
      <c r="H66" s="62">
        <f>F66/B66*100-100</f>
        <v>17.130181926632872</v>
      </c>
    </row>
    <row r="67" spans="1:8" ht="15">
      <c r="A67" s="39" t="s">
        <v>21</v>
      </c>
      <c r="B67" s="5" t="s">
        <v>12</v>
      </c>
      <c r="C67" s="42">
        <v>287.93</v>
      </c>
      <c r="D67" s="42">
        <v>311.14</v>
      </c>
      <c r="E67" s="42" t="s">
        <v>12</v>
      </c>
      <c r="F67" s="43">
        <v>281.21</v>
      </c>
      <c r="G67" s="32" t="s">
        <v>13</v>
      </c>
      <c r="H67" s="63" t="s">
        <v>13</v>
      </c>
    </row>
    <row r="68" spans="1:8" ht="15">
      <c r="A68" s="39" t="s">
        <v>22</v>
      </c>
      <c r="B68" s="67">
        <v>244.99</v>
      </c>
      <c r="C68" s="68">
        <v>310.9</v>
      </c>
      <c r="D68" s="68">
        <v>314.19</v>
      </c>
      <c r="E68" s="68">
        <v>352.73</v>
      </c>
      <c r="F68" s="69">
        <v>313.4</v>
      </c>
      <c r="G68" s="68">
        <f t="shared" si="4"/>
        <v>-11.150171519292385</v>
      </c>
      <c r="H68" s="70">
        <f t="shared" si="5"/>
        <v>27.92358871790684</v>
      </c>
    </row>
    <row r="69" spans="1:8" ht="15">
      <c r="A69" s="39" t="s">
        <v>34</v>
      </c>
      <c r="B69" s="5" t="s">
        <v>12</v>
      </c>
      <c r="C69" s="42">
        <v>279.07</v>
      </c>
      <c r="D69" s="42">
        <v>291.91</v>
      </c>
      <c r="E69" s="42">
        <v>339.49</v>
      </c>
      <c r="F69" s="43">
        <v>309.11</v>
      </c>
      <c r="G69" s="32">
        <f t="shared" si="4"/>
        <v>-8.948717193437218</v>
      </c>
      <c r="H69" s="63" t="s">
        <v>13</v>
      </c>
    </row>
    <row r="70" spans="1:8" ht="15">
      <c r="A70" s="35" t="s">
        <v>23</v>
      </c>
      <c r="B70" s="12">
        <v>238.99</v>
      </c>
      <c r="C70" s="36">
        <v>299.94</v>
      </c>
      <c r="D70" s="36">
        <v>310.76</v>
      </c>
      <c r="E70" s="36">
        <v>344.38</v>
      </c>
      <c r="F70" s="37">
        <v>306.94</v>
      </c>
      <c r="G70" s="71">
        <f t="shared" si="4"/>
        <v>-10.871711481502984</v>
      </c>
      <c r="H70" s="72">
        <f t="shared" si="5"/>
        <v>28.43215197288589</v>
      </c>
    </row>
    <row r="71" spans="1:8" ht="15">
      <c r="A71" s="39" t="s">
        <v>24</v>
      </c>
      <c r="B71" s="5">
        <v>169.8</v>
      </c>
      <c r="C71" s="42">
        <v>208.49</v>
      </c>
      <c r="D71" s="42" t="s">
        <v>12</v>
      </c>
      <c r="E71" s="42" t="s">
        <v>12</v>
      </c>
      <c r="F71" s="43">
        <v>212.46</v>
      </c>
      <c r="G71" s="32" t="s">
        <v>13</v>
      </c>
      <c r="H71" s="70">
        <f t="shared" si="5"/>
        <v>25.12367491166077</v>
      </c>
    </row>
    <row r="72" spans="1:8" ht="15">
      <c r="A72" s="39" t="s">
        <v>25</v>
      </c>
      <c r="B72" s="5">
        <v>217.57</v>
      </c>
      <c r="C72" s="42">
        <v>241.12</v>
      </c>
      <c r="D72" s="42">
        <v>265.35</v>
      </c>
      <c r="E72" s="42">
        <v>258.4</v>
      </c>
      <c r="F72" s="43">
        <v>227</v>
      </c>
      <c r="G72" s="68">
        <f t="shared" si="4"/>
        <v>-12.151702786377712</v>
      </c>
      <c r="H72" s="70">
        <f t="shared" si="5"/>
        <v>4.334237256974774</v>
      </c>
    </row>
    <row r="73" spans="1:8" ht="15">
      <c r="A73" s="39" t="s">
        <v>26</v>
      </c>
      <c r="B73" s="5">
        <v>218.36</v>
      </c>
      <c r="C73" s="42">
        <v>264.81</v>
      </c>
      <c r="D73" s="42">
        <v>254.03</v>
      </c>
      <c r="E73" s="42" t="s">
        <v>12</v>
      </c>
      <c r="F73" s="43" t="s">
        <v>12</v>
      </c>
      <c r="G73" s="32" t="s">
        <v>13</v>
      </c>
      <c r="H73" s="63" t="s">
        <v>13</v>
      </c>
    </row>
    <row r="74" spans="1:8" ht="15">
      <c r="A74" s="35" t="s">
        <v>27</v>
      </c>
      <c r="B74" s="73">
        <v>213.83</v>
      </c>
      <c r="C74" s="74">
        <v>252.97</v>
      </c>
      <c r="D74" s="74">
        <v>259.11</v>
      </c>
      <c r="E74" s="74">
        <v>248.78</v>
      </c>
      <c r="F74" s="75">
        <v>244.95</v>
      </c>
      <c r="G74" s="41">
        <f t="shared" si="4"/>
        <v>-1.5395128225741672</v>
      </c>
      <c r="H74" s="72">
        <f t="shared" si="5"/>
        <v>14.55361735958472</v>
      </c>
    </row>
    <row r="75" spans="1:8" ht="15">
      <c r="A75" s="76" t="s">
        <v>28</v>
      </c>
      <c r="B75" s="77">
        <v>240.29</v>
      </c>
      <c r="C75" s="77">
        <v>289.17</v>
      </c>
      <c r="D75" s="77">
        <v>302.88</v>
      </c>
      <c r="E75" s="77">
        <v>332.69</v>
      </c>
      <c r="F75" s="77">
        <v>297.09</v>
      </c>
      <c r="G75" s="78">
        <f t="shared" si="4"/>
        <v>-10.700652258859606</v>
      </c>
      <c r="H75" s="79">
        <f t="shared" si="5"/>
        <v>23.638103957717746</v>
      </c>
    </row>
    <row r="76" spans="1:8" ht="15">
      <c r="A76" s="80" t="s">
        <v>39</v>
      </c>
      <c r="B76" s="81">
        <v>241.06</v>
      </c>
      <c r="C76" s="81">
        <v>306.74</v>
      </c>
      <c r="D76" s="81">
        <v>303.35</v>
      </c>
      <c r="E76" s="81">
        <v>313.42</v>
      </c>
      <c r="F76" s="81">
        <v>312.46</v>
      </c>
      <c r="G76" s="82">
        <f t="shared" si="4"/>
        <v>-0.30629825792867393</v>
      </c>
      <c r="H76" s="83">
        <f t="shared" si="5"/>
        <v>29.619181946403387</v>
      </c>
    </row>
    <row r="77" spans="1:8" ht="15">
      <c r="A77" s="84"/>
      <c r="C77" s="84"/>
      <c r="D77" s="84"/>
      <c r="E77" s="84"/>
      <c r="F77" s="84"/>
      <c r="G77" s="84"/>
      <c r="H77" s="84"/>
    </row>
    <row r="78" spans="1:8" ht="15">
      <c r="A78" s="85" t="s">
        <v>40</v>
      </c>
      <c r="B78" s="86"/>
      <c r="C78" s="85"/>
      <c r="D78" s="85"/>
      <c r="E78" s="85"/>
      <c r="F78" s="85"/>
      <c r="G78" s="85"/>
      <c r="H78" s="87"/>
    </row>
    <row r="79" spans="1:8" ht="15">
      <c r="A79" s="88" t="s">
        <v>41</v>
      </c>
      <c r="B79" s="86"/>
      <c r="C79" s="85"/>
      <c r="D79" s="85"/>
      <c r="E79" s="85"/>
      <c r="F79" s="85"/>
      <c r="G79" s="85"/>
      <c r="H79" s="87"/>
    </row>
    <row r="80" spans="1:8" ht="15">
      <c r="A80" s="85" t="s">
        <v>42</v>
      </c>
      <c r="B80" s="86"/>
      <c r="C80" s="85"/>
      <c r="D80" s="85"/>
      <c r="E80" s="85"/>
      <c r="F80" s="85"/>
      <c r="G80" s="85"/>
      <c r="H80" s="87"/>
    </row>
    <row r="81" spans="1:8" ht="15">
      <c r="A81" s="85" t="s">
        <v>43</v>
      </c>
      <c r="B81" s="85"/>
      <c r="C81" s="85"/>
      <c r="D81" s="85"/>
      <c r="E81" s="85"/>
      <c r="F81" s="85"/>
      <c r="G81" s="85"/>
      <c r="H81" s="89"/>
    </row>
    <row r="82" ht="15">
      <c r="A82" s="90"/>
    </row>
    <row r="83" ht="15">
      <c r="F83" s="91" t="s">
        <v>44</v>
      </c>
    </row>
    <row r="84" ht="15">
      <c r="F84" s="91" t="s">
        <v>45</v>
      </c>
    </row>
  </sheetData>
  <sheetProtection/>
  <mergeCells count="8">
    <mergeCell ref="A41:H41"/>
    <mergeCell ref="A58:H58"/>
    <mergeCell ref="A2:H2"/>
    <mergeCell ref="A4:A5"/>
    <mergeCell ref="B4:E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2022-01-12T15:16:49Z</dcterms:created>
  <dcterms:modified xsi:type="dcterms:W3CDTF">2022-01-13T06:52:28Z</dcterms:modified>
  <cp:category/>
  <cp:version/>
  <cp:contentType/>
  <cp:contentStatus/>
</cp:coreProperties>
</file>