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bookViews>
    <workbookView xWindow="0" yWindow="0" windowWidth="28800" windowHeight="12435"/>
  </bookViews>
  <sheets>
    <sheet name="1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L27" i="1"/>
  <c r="K27" i="1"/>
  <c r="J27" i="1"/>
  <c r="M26" i="1"/>
  <c r="L26" i="1"/>
  <c r="K26" i="1"/>
  <c r="J26" i="1"/>
  <c r="M25" i="1"/>
  <c r="K25" i="1"/>
  <c r="M24" i="1"/>
  <c r="L24" i="1"/>
  <c r="K24" i="1"/>
  <c r="J24" i="1"/>
  <c r="J23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<sst xmlns="http://schemas.openxmlformats.org/spreadsheetml/2006/main" count="73" uniqueCount="35">
  <si>
    <t xml:space="preserve">Grūdų  ir aliejinių augalų sėklų  supirkimo kiekių suvestinė ataskaita (2022 m. 1– 3 sav.) pagal GS-1*, t </t>
  </si>
  <si>
    <t xml:space="preserve">                      Data
Grūdai</t>
  </si>
  <si>
    <t>Pokytis, %</t>
  </si>
  <si>
    <t>3  sav.  (01 18–24)</t>
  </si>
  <si>
    <t>1  sav.  (01 03– 09)</t>
  </si>
  <si>
    <t>2  sav.  (01 10– 16)</t>
  </si>
  <si>
    <t>3  sav.  (01 17– 23)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</si>
  <si>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</si>
  <si>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</si>
  <si>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</si>
  <si>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</si>
  <si>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</si>
  <si>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</si>
  <si>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</si>
  <si>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</si>
  <si>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</si>
  <si>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</si>
  <si>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</si>
  <si>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</si>
  <si>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</si>
  <si>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</si>
  <si>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</si>
  <si>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</si>
  <si>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</si>
  <si>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</si>
  <si>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</si>
  <si>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</si>
  <si>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</si>
  <si>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</si>
  <si>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</si>
  <si>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</si>
  <si>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3 savaitę su   2 savaite</t>
  </si>
  <si>
    <t>*** lyginant 2022 m. 3 savaitę su 2021 m. 3 savaite</t>
  </si>
  <si>
    <t>Pastaba: grūdų bei aliejinių augalų sėklų 1 ir 2 savaičių supirkimo kiekiai patikslinti  2022-01-27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</si>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</sst>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0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DE7AA832-D408-42DA-95D9-84EE3C73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F2603FDC-3CD6-4D20-893F-87AA0B6D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1E289580-EA79-4581-8EC2-80493719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64C2B447-21F6-408E-B601-97FA324D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workbookViewId="0">
      <selection activeCell="E35" sqref="E35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26793.923000000003</v>
      </c>
      <c r="C8" s="27">
        <v>7517.1639999999998</v>
      </c>
      <c r="D8" s="26">
        <v>14957.481</v>
      </c>
      <c r="E8" s="27">
        <v>805.71599999999989</v>
      </c>
      <c r="F8" s="28">
        <v>16029.760000000002</v>
      </c>
      <c r="G8" s="29">
        <v>11809.51</v>
      </c>
      <c r="H8" s="28">
        <v>12030.052</v>
      </c>
      <c r="I8" s="29">
        <v>37189.464</v>
      </c>
      <c r="J8" s="28">
        <f t="shared" ref="J8:K13" si="0">+((H8*100/F8)-100)</f>
        <v>-24.951764717625224</v>
      </c>
      <c r="K8" s="30">
        <f t="shared" si="0"/>
        <v>214.91115211384721</v>
      </c>
      <c r="L8" s="28">
        <f t="shared" ref="L8:M13" si="1">+((H8*100/B8)-100)</f>
        <v>-55.10156538107541</v>
      </c>
      <c r="M8" s="31">
        <f t="shared" si="1"/>
        <v>394.72732003718426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5339.8719999999994</v>
      </c>
      <c r="C9" s="36">
        <v>1092.92</v>
      </c>
      <c r="D9" s="35">
        <v>1117.8429999999998</v>
      </c>
      <c r="E9" s="36">
        <v>26.98</v>
      </c>
      <c r="F9" s="37">
        <v>2961.4480000000003</v>
      </c>
      <c r="G9" s="38">
        <v>29.28</v>
      </c>
      <c r="H9" s="37">
        <v>2027.498</v>
      </c>
      <c r="I9" s="39">
        <v>56.58</v>
      </c>
      <c r="J9" s="40">
        <f>+((H9*100/F9)-100)</f>
        <v>-31.536937336059935</v>
      </c>
      <c r="K9" s="41">
        <f>+((I9*100/G9)-100)</f>
        <v>93.23770491803279</v>
      </c>
      <c r="L9" s="40">
        <f>+((H9*100/B9)-100)</f>
        <v>-62.030962539926044</v>
      </c>
      <c r="M9" s="42">
        <f>+((I9*100/C9)-100)</f>
        <v>-94.823042857665698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8155.7719999999999</v>
      </c>
      <c r="C10" s="48">
        <v>355.59</v>
      </c>
      <c r="D10" s="47">
        <v>6464.0370000000003</v>
      </c>
      <c r="E10" s="48">
        <v>213.48400000000001</v>
      </c>
      <c r="F10" s="49">
        <v>5239.5329999999994</v>
      </c>
      <c r="G10" s="38">
        <v>2640.46</v>
      </c>
      <c r="H10" s="49">
        <v>4821.8639999999996</v>
      </c>
      <c r="I10" s="50">
        <v>527.95000000000005</v>
      </c>
      <c r="J10" s="40">
        <f>+((H10*100/F10)-100)</f>
        <v>-7.9714928792317892</v>
      </c>
      <c r="K10" s="41">
        <f t="shared" si="0"/>
        <v>-80.005377850829021</v>
      </c>
      <c r="L10" s="40">
        <f t="shared" si="1"/>
        <v>-40.877896047118533</v>
      </c>
      <c r="M10" s="42">
        <f t="shared" si="1"/>
        <v>48.471554318175464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11167.579</v>
      </c>
      <c r="C11" s="48">
        <v>3873.1039999999998</v>
      </c>
      <c r="D11" s="47">
        <v>3593.8629999999998</v>
      </c>
      <c r="E11" s="48">
        <v>32.14</v>
      </c>
      <c r="F11" s="49">
        <v>3221.4569999999999</v>
      </c>
      <c r="G11" s="38">
        <v>3020.15</v>
      </c>
      <c r="H11" s="49">
        <v>2023.201</v>
      </c>
      <c r="I11" s="50">
        <v>250.14</v>
      </c>
      <c r="J11" s="53">
        <f t="shared" si="0"/>
        <v>-37.196088602144926</v>
      </c>
      <c r="K11" s="54">
        <f t="shared" si="0"/>
        <v>-91.717629919043759</v>
      </c>
      <c r="L11" s="55">
        <f t="shared" si="1"/>
        <v>-81.883262254065983</v>
      </c>
      <c r="M11" s="56">
        <f t="shared" si="1"/>
        <v>-93.541614167861226</v>
      </c>
      <c r="O11" s="14"/>
      <c r="P11" s="51"/>
      <c r="Q11" s="51"/>
    </row>
    <row r="12" spans="1:22" x14ac:dyDescent="0.25">
      <c r="A12" s="52" t="s">
        <v>15</v>
      </c>
      <c r="B12" s="47">
        <v>1520.3789999999999</v>
      </c>
      <c r="C12" s="48">
        <v>1108.3499999999999</v>
      </c>
      <c r="D12" s="47">
        <v>1181.3049999999998</v>
      </c>
      <c r="E12" s="48">
        <v>26.96</v>
      </c>
      <c r="F12" s="49">
        <v>1085.4190000000001</v>
      </c>
      <c r="G12" s="38">
        <v>26.08</v>
      </c>
      <c r="H12" s="49">
        <v>799.42900000000009</v>
      </c>
      <c r="I12" s="50">
        <v>0</v>
      </c>
      <c r="J12" s="53">
        <f t="shared" si="0"/>
        <v>-26.348350268421683</v>
      </c>
      <c r="K12" s="54">
        <f t="shared" si="0"/>
        <v>-100</v>
      </c>
      <c r="L12" s="55">
        <f t="shared" si="1"/>
        <v>-47.419097475037468</v>
      </c>
      <c r="M12" s="56">
        <f t="shared" si="1"/>
        <v>-100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606.02099999999996</v>
      </c>
      <c r="C13" s="48">
        <v>1087.2</v>
      </c>
      <c r="D13" s="47">
        <v>2600.433</v>
      </c>
      <c r="E13" s="48">
        <v>506.15199999999999</v>
      </c>
      <c r="F13" s="49">
        <v>3430.4159999999997</v>
      </c>
      <c r="G13" s="38">
        <v>6093.54</v>
      </c>
      <c r="H13" s="49">
        <v>2358.06</v>
      </c>
      <c r="I13" s="50">
        <v>36235.584000000003</v>
      </c>
      <c r="J13" s="36">
        <f t="shared" si="0"/>
        <v>-31.260231995186587</v>
      </c>
      <c r="K13" s="58">
        <f t="shared" si="0"/>
        <v>494.65571736626009</v>
      </c>
      <c r="L13" s="36">
        <f t="shared" si="1"/>
        <v>289.10532803318699</v>
      </c>
      <c r="M13" s="59">
        <f t="shared" si="1"/>
        <v>3232.9271523178809</v>
      </c>
      <c r="N13" s="32"/>
    </row>
    <row r="14" spans="1:22" x14ac:dyDescent="0.25">
      <c r="A14" s="60" t="s">
        <v>17</v>
      </c>
      <c r="B14" s="61">
        <v>4.3</v>
      </c>
      <c r="C14" s="62">
        <v>0</v>
      </c>
      <c r="D14" s="61">
        <v>0</v>
      </c>
      <c r="E14" s="48">
        <v>0</v>
      </c>
      <c r="F14" s="63">
        <v>91.486999999999995</v>
      </c>
      <c r="G14" s="64">
        <v>0</v>
      </c>
      <c r="H14" s="63">
        <v>0</v>
      </c>
      <c r="I14" s="65">
        <v>119.21</v>
      </c>
      <c r="J14" s="36" t="s">
        <v>18</v>
      </c>
      <c r="K14" s="58" t="s">
        <v>18</v>
      </c>
      <c r="L14" s="36" t="s">
        <v>18</v>
      </c>
      <c r="M14" s="59" t="s">
        <v>18</v>
      </c>
      <c r="O14" s="14"/>
      <c r="P14" s="51"/>
      <c r="Q14" s="51"/>
    </row>
    <row r="15" spans="1:22" s="33" customFormat="1" x14ac:dyDescent="0.25">
      <c r="A15" s="66" t="s">
        <v>19</v>
      </c>
      <c r="B15" s="26">
        <v>384.97199999999998</v>
      </c>
      <c r="C15" s="27">
        <v>0</v>
      </c>
      <c r="D15" s="26">
        <v>385.43</v>
      </c>
      <c r="E15" s="67">
        <v>0</v>
      </c>
      <c r="F15" s="28">
        <v>0</v>
      </c>
      <c r="G15" s="29">
        <v>0</v>
      </c>
      <c r="H15" s="28">
        <v>0</v>
      </c>
      <c r="I15" s="39">
        <v>0</v>
      </c>
      <c r="J15" s="68" t="s">
        <v>18</v>
      </c>
      <c r="K15" s="69" t="s">
        <v>18</v>
      </c>
      <c r="L15" s="68" t="s">
        <v>18</v>
      </c>
      <c r="M15" s="70" t="s">
        <v>18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238.29499999999999</v>
      </c>
      <c r="C16" s="73">
        <v>0</v>
      </c>
      <c r="D16" s="72">
        <v>0</v>
      </c>
      <c r="E16" s="73">
        <v>0</v>
      </c>
      <c r="F16" s="74">
        <v>0</v>
      </c>
      <c r="G16" s="75">
        <v>0</v>
      </c>
      <c r="H16" s="74">
        <v>0</v>
      </c>
      <c r="I16" s="39">
        <v>0</v>
      </c>
      <c r="J16" s="40" t="s">
        <v>18</v>
      </c>
      <c r="K16" s="41" t="s">
        <v>18</v>
      </c>
      <c r="L16" s="76" t="s">
        <v>18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146.67699999999999</v>
      </c>
      <c r="C17" s="62">
        <v>0</v>
      </c>
      <c r="D17" s="61">
        <v>385.43</v>
      </c>
      <c r="E17" s="62">
        <v>0</v>
      </c>
      <c r="F17" s="63">
        <v>0</v>
      </c>
      <c r="G17" s="64">
        <v>0</v>
      </c>
      <c r="H17" s="63">
        <v>0</v>
      </c>
      <c r="I17" s="77">
        <v>0</v>
      </c>
      <c r="J17" s="36" t="s">
        <v>18</v>
      </c>
      <c r="K17" s="58" t="s">
        <v>18</v>
      </c>
      <c r="L17" s="36" t="s">
        <v>18</v>
      </c>
      <c r="M17" s="59" t="s">
        <v>18</v>
      </c>
      <c r="O17" s="14"/>
      <c r="P17" s="51"/>
      <c r="Q17" s="51"/>
    </row>
    <row r="18" spans="1:19" s="33" customFormat="1" x14ac:dyDescent="0.25">
      <c r="A18" s="66" t="s">
        <v>20</v>
      </c>
      <c r="B18" s="26">
        <v>6723.0050000000001</v>
      </c>
      <c r="C18" s="27">
        <v>2403.42</v>
      </c>
      <c r="D18" s="26">
        <v>4966.68</v>
      </c>
      <c r="E18" s="27">
        <v>918.59</v>
      </c>
      <c r="F18" s="28">
        <v>2169.2729999999997</v>
      </c>
      <c r="G18" s="29">
        <v>1540.2190000000001</v>
      </c>
      <c r="H18" s="28">
        <v>3344.0509999999999</v>
      </c>
      <c r="I18" s="39">
        <v>1109.1659999999999</v>
      </c>
      <c r="J18" s="68">
        <f t="shared" ref="J18:K27" si="2">+((H18*100/F18)-100)</f>
        <v>54.155378322599347</v>
      </c>
      <c r="K18" s="69">
        <f t="shared" si="2"/>
        <v>-27.986474650682794</v>
      </c>
      <c r="L18" s="68">
        <f t="shared" ref="L18:M29" si="3">+((H18*100/B18)-100)</f>
        <v>-50.25957886391577</v>
      </c>
      <c r="M18" s="70">
        <f t="shared" si="3"/>
        <v>-53.850513018948007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590.12800000000004</v>
      </c>
      <c r="C19" s="36">
        <v>0</v>
      </c>
      <c r="D19" s="35">
        <v>0</v>
      </c>
      <c r="E19" s="36">
        <v>0</v>
      </c>
      <c r="F19" s="37">
        <v>209.54900000000001</v>
      </c>
      <c r="G19" s="38">
        <v>0</v>
      </c>
      <c r="H19" s="37">
        <v>26.06</v>
      </c>
      <c r="I19" s="39">
        <v>0</v>
      </c>
      <c r="J19" s="40">
        <f t="shared" si="2"/>
        <v>-87.563767901540928</v>
      </c>
      <c r="K19" s="41" t="s">
        <v>18</v>
      </c>
      <c r="L19" s="40">
        <f t="shared" si="3"/>
        <v>-95.584008892985935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1228.1179999999999</v>
      </c>
      <c r="C20" s="48">
        <v>1266.52</v>
      </c>
      <c r="D20" s="47">
        <v>394.42899999999997</v>
      </c>
      <c r="E20" s="48">
        <v>305.45</v>
      </c>
      <c r="F20" s="49">
        <v>369.89600000000002</v>
      </c>
      <c r="G20" s="38">
        <v>799.55899999999997</v>
      </c>
      <c r="H20" s="49">
        <v>546.20000000000005</v>
      </c>
      <c r="I20" s="50">
        <v>36.515999999999998</v>
      </c>
      <c r="J20" s="53">
        <f t="shared" si="2"/>
        <v>47.663126932975757</v>
      </c>
      <c r="K20" s="54">
        <f t="shared" si="2"/>
        <v>-95.432982431565407</v>
      </c>
      <c r="L20" s="55">
        <f t="shared" si="3"/>
        <v>-55.525446251907383</v>
      </c>
      <c r="M20" s="56">
        <f t="shared" si="3"/>
        <v>-97.116824053311433</v>
      </c>
      <c r="O20" s="14"/>
      <c r="P20" s="51"/>
      <c r="Q20" s="51"/>
    </row>
    <row r="21" spans="1:19" x14ac:dyDescent="0.25">
      <c r="A21" s="57" t="s">
        <v>21</v>
      </c>
      <c r="B21" s="47">
        <v>4904.759</v>
      </c>
      <c r="C21" s="48">
        <v>1136.9000000000001</v>
      </c>
      <c r="D21" s="47">
        <v>4572.2510000000002</v>
      </c>
      <c r="E21" s="48">
        <v>613.14</v>
      </c>
      <c r="F21" s="49">
        <v>1589.828</v>
      </c>
      <c r="G21" s="38">
        <v>740.66</v>
      </c>
      <c r="H21" s="49">
        <v>2771.7910000000002</v>
      </c>
      <c r="I21" s="65">
        <v>1072.6500000000001</v>
      </c>
      <c r="J21" s="78">
        <f t="shared" si="2"/>
        <v>74.345337986247586</v>
      </c>
      <c r="K21" s="79">
        <f t="shared" si="2"/>
        <v>44.823535765398447</v>
      </c>
      <c r="L21" s="80">
        <f t="shared" si="3"/>
        <v>-43.48772284224362</v>
      </c>
      <c r="M21" s="81">
        <f t="shared" si="3"/>
        <v>-5.6513325710264724</v>
      </c>
      <c r="O21" s="14"/>
      <c r="P21" s="51"/>
      <c r="Q21" s="51"/>
    </row>
    <row r="22" spans="1:19" x14ac:dyDescent="0.25">
      <c r="A22" s="82" t="s">
        <v>22</v>
      </c>
      <c r="B22" s="72">
        <v>179.35</v>
      </c>
      <c r="C22" s="73">
        <v>0</v>
      </c>
      <c r="D22" s="72">
        <v>39.89</v>
      </c>
      <c r="E22" s="73">
        <v>24.96</v>
      </c>
      <c r="F22" s="74">
        <v>157.75200000000001</v>
      </c>
      <c r="G22" s="75">
        <v>53.02</v>
      </c>
      <c r="H22" s="74">
        <v>48.42</v>
      </c>
      <c r="I22" s="39">
        <v>25.86</v>
      </c>
      <c r="J22" s="83">
        <f t="shared" si="2"/>
        <v>-69.306252852578737</v>
      </c>
      <c r="K22" s="41">
        <f t="shared" si="2"/>
        <v>-51.225952470765755</v>
      </c>
      <c r="L22" s="84">
        <f t="shared" si="3"/>
        <v>-73.002509060496237</v>
      </c>
      <c r="M22" s="42" t="s">
        <v>18</v>
      </c>
      <c r="O22" s="14"/>
      <c r="P22" s="51"/>
      <c r="Q22" s="51"/>
    </row>
    <row r="23" spans="1:19" x14ac:dyDescent="0.25">
      <c r="A23" s="52" t="s">
        <v>23</v>
      </c>
      <c r="B23" s="47">
        <v>0</v>
      </c>
      <c r="C23" s="48">
        <v>0</v>
      </c>
      <c r="D23" s="47">
        <v>79.78</v>
      </c>
      <c r="E23" s="48">
        <v>29.38</v>
      </c>
      <c r="F23" s="49">
        <v>86.86</v>
      </c>
      <c r="G23" s="85">
        <v>0</v>
      </c>
      <c r="H23" s="49">
        <v>24</v>
      </c>
      <c r="I23" s="50">
        <v>0</v>
      </c>
      <c r="J23" s="86">
        <f>+((H23*100/F23)-100)</f>
        <v>-72.369329956251434</v>
      </c>
      <c r="K23" s="54" t="s">
        <v>18</v>
      </c>
      <c r="L23" s="87" t="s">
        <v>18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1283.04</v>
      </c>
      <c r="C24" s="48">
        <v>1032.8520000000001</v>
      </c>
      <c r="D24" s="47">
        <v>81.081999999999994</v>
      </c>
      <c r="E24" s="48">
        <v>1043.2149999999999</v>
      </c>
      <c r="F24" s="49">
        <v>788.74200000000008</v>
      </c>
      <c r="G24" s="85">
        <v>565.9</v>
      </c>
      <c r="H24" s="49">
        <v>192.13900000000001</v>
      </c>
      <c r="I24" s="50">
        <v>5906.4179999999997</v>
      </c>
      <c r="J24" s="86">
        <f t="shared" si="2"/>
        <v>-75.639816315094166</v>
      </c>
      <c r="K24" s="54">
        <f t="shared" si="2"/>
        <v>943.72115214702239</v>
      </c>
      <c r="L24" s="87">
        <f t="shared" si="3"/>
        <v>-85.024706946003235</v>
      </c>
      <c r="M24" s="56">
        <f t="shared" si="3"/>
        <v>471.85521255707488</v>
      </c>
      <c r="O24" s="14"/>
      <c r="P24" s="51"/>
      <c r="Q24" s="51"/>
    </row>
    <row r="25" spans="1:19" x14ac:dyDescent="0.25">
      <c r="A25" s="52" t="s">
        <v>25</v>
      </c>
      <c r="B25" s="47">
        <v>29.48</v>
      </c>
      <c r="C25" s="48">
        <v>770.55</v>
      </c>
      <c r="D25" s="47">
        <v>309.69900000000001</v>
      </c>
      <c r="E25" s="48">
        <v>337.7</v>
      </c>
      <c r="F25" s="49">
        <v>83.96</v>
      </c>
      <c r="G25" s="85">
        <v>145.66</v>
      </c>
      <c r="H25" s="49">
        <v>0</v>
      </c>
      <c r="I25" s="50">
        <v>923.47</v>
      </c>
      <c r="J25" s="86" t="s">
        <v>18</v>
      </c>
      <c r="K25" s="54">
        <f t="shared" si="2"/>
        <v>533.9901139640258</v>
      </c>
      <c r="L25" s="87" t="s">
        <v>18</v>
      </c>
      <c r="M25" s="56">
        <f t="shared" si="3"/>
        <v>19.845564856271508</v>
      </c>
      <c r="O25" s="14"/>
      <c r="P25" s="51"/>
      <c r="Q25" s="51"/>
    </row>
    <row r="26" spans="1:19" x14ac:dyDescent="0.25">
      <c r="A26" s="52" t="s">
        <v>26</v>
      </c>
      <c r="B26" s="47">
        <v>245.066</v>
      </c>
      <c r="C26" s="48">
        <v>52.64</v>
      </c>
      <c r="D26" s="47">
        <v>37.253</v>
      </c>
      <c r="E26" s="48">
        <v>0</v>
      </c>
      <c r="F26" s="49">
        <v>584.22400000000005</v>
      </c>
      <c r="G26" s="85">
        <v>253.88</v>
      </c>
      <c r="H26" s="49">
        <v>273.2</v>
      </c>
      <c r="I26" s="50">
        <v>59.741999999999997</v>
      </c>
      <c r="J26" s="87">
        <f t="shared" ref="J26:K29" si="4">+((H26*100/F26)-100)</f>
        <v>-53.237114531412615</v>
      </c>
      <c r="K26" s="54">
        <f t="shared" si="2"/>
        <v>-76.468410272569713</v>
      </c>
      <c r="L26" s="87">
        <f t="shared" si="3"/>
        <v>11.480172688173795</v>
      </c>
      <c r="M26" s="56">
        <f t="shared" si="3"/>
        <v>13.491641337386014</v>
      </c>
      <c r="O26" s="14"/>
      <c r="P26" s="51"/>
      <c r="Q26" s="51"/>
    </row>
    <row r="27" spans="1:19" x14ac:dyDescent="0.25">
      <c r="A27" s="52" t="s">
        <v>27</v>
      </c>
      <c r="B27" s="47">
        <v>25.58</v>
      </c>
      <c r="C27" s="48">
        <v>0</v>
      </c>
      <c r="D27" s="47">
        <v>418.04</v>
      </c>
      <c r="E27" s="48">
        <v>0</v>
      </c>
      <c r="F27" s="49">
        <v>167.82</v>
      </c>
      <c r="G27" s="85">
        <v>224.06200000000001</v>
      </c>
      <c r="H27" s="49">
        <v>273.36200000000002</v>
      </c>
      <c r="I27" s="50">
        <v>34.593000000000004</v>
      </c>
      <c r="J27" s="87">
        <f t="shared" si="4"/>
        <v>62.890001191753072</v>
      </c>
      <c r="K27" s="54">
        <f t="shared" si="2"/>
        <v>-84.560969731592152</v>
      </c>
      <c r="L27" s="87">
        <f t="shared" si="3"/>
        <v>968.65519937451154</v>
      </c>
      <c r="M27" s="56" t="s">
        <v>18</v>
      </c>
      <c r="O27" s="14"/>
      <c r="P27" s="51"/>
      <c r="Q27" s="51"/>
    </row>
    <row r="28" spans="1:19" x14ac:dyDescent="0.25">
      <c r="A28" s="52" t="s">
        <v>28</v>
      </c>
      <c r="B28" s="47">
        <v>2326.3940000000002</v>
      </c>
      <c r="C28" s="48">
        <v>5265.85</v>
      </c>
      <c r="D28" s="47">
        <v>2037.203</v>
      </c>
      <c r="E28" s="48">
        <v>1429.3</v>
      </c>
      <c r="F28" s="49">
        <v>5698.6319999999996</v>
      </c>
      <c r="G28" s="85">
        <v>5920.07</v>
      </c>
      <c r="H28" s="49">
        <v>1719.3509999999999</v>
      </c>
      <c r="I28" s="50">
        <v>2460.6429999999996</v>
      </c>
      <c r="J28" s="87">
        <f t="shared" si="4"/>
        <v>-69.82870625792296</v>
      </c>
      <c r="K28" s="54">
        <f t="shared" si="4"/>
        <v>-58.435575930690014</v>
      </c>
      <c r="L28" s="87">
        <f t="shared" si="3"/>
        <v>-26.093731328399244</v>
      </c>
      <c r="M28" s="56">
        <f t="shared" si="3"/>
        <v>-53.271684533361196</v>
      </c>
      <c r="O28" s="14"/>
      <c r="P28" s="51"/>
      <c r="Q28" s="51"/>
    </row>
    <row r="29" spans="1:19" s="1" customFormat="1" x14ac:dyDescent="0.25">
      <c r="A29" s="88" t="s">
        <v>29</v>
      </c>
      <c r="B29" s="89">
        <v>37990.81</v>
      </c>
      <c r="C29" s="90">
        <v>17042.475999999999</v>
      </c>
      <c r="D29" s="91">
        <v>23312.538</v>
      </c>
      <c r="E29" s="92">
        <v>4588.8609999999999</v>
      </c>
      <c r="F29" s="93">
        <v>25767.023000000001</v>
      </c>
      <c r="G29" s="93">
        <v>20512.321</v>
      </c>
      <c r="H29" s="93">
        <v>17904.574999999997</v>
      </c>
      <c r="I29" s="93">
        <v>47709.356</v>
      </c>
      <c r="J29" s="93">
        <f t="shared" si="4"/>
        <v>-30.51360648065554</v>
      </c>
      <c r="K29" s="93">
        <f t="shared" si="4"/>
        <v>132.58877432739081</v>
      </c>
      <c r="L29" s="93">
        <f t="shared" si="3"/>
        <v>-52.871299664313554</v>
      </c>
      <c r="M29" s="91">
        <f t="shared" si="3"/>
        <v>179.94380628730238</v>
      </c>
    </row>
    <row r="30" spans="1:19" s="1" customFormat="1" x14ac:dyDescent="0.25">
      <c r="A30" s="94" t="s">
        <v>30</v>
      </c>
      <c r="B30" s="95"/>
      <c r="C30" s="95"/>
      <c r="D30" s="95"/>
      <c r="E30" s="95"/>
      <c r="F30" s="95"/>
      <c r="G30" s="95"/>
      <c r="H30" s="95"/>
      <c r="I30" s="95"/>
      <c r="J30" s="94"/>
      <c r="K30" s="94"/>
      <c r="L30" s="94"/>
      <c r="M30" s="94"/>
    </row>
    <row r="31" spans="1:19" s="1" customFormat="1" ht="15" customHeight="1" x14ac:dyDescent="0.25">
      <c r="A31" s="96" t="s">
        <v>31</v>
      </c>
      <c r="B31" s="96"/>
      <c r="C31" s="96"/>
      <c r="D31" s="96"/>
      <c r="E31" s="96"/>
      <c r="F31" s="97"/>
      <c r="G31" s="97"/>
      <c r="H31" s="97"/>
      <c r="I31" s="97"/>
      <c r="K31" s="51"/>
      <c r="L31" s="51"/>
      <c r="M31" s="51"/>
    </row>
    <row r="32" spans="1:19" s="1" customFormat="1" x14ac:dyDescent="0.25">
      <c r="A32" s="96" t="s">
        <v>32</v>
      </c>
      <c r="B32" s="96"/>
      <c r="C32" s="96"/>
      <c r="D32" s="96"/>
      <c r="E32" s="96"/>
      <c r="F32" s="98"/>
      <c r="J32" s="99"/>
      <c r="K32" s="51"/>
      <c r="L32" s="51"/>
      <c r="M32" s="51"/>
    </row>
    <row r="33" spans="1:13" s="1" customFormat="1" ht="15" customHeight="1" x14ac:dyDescent="0.25">
      <c r="A33" s="100" t="s">
        <v>33</v>
      </c>
      <c r="B33" s="101"/>
      <c r="C33" s="101"/>
      <c r="D33" s="101"/>
      <c r="E33" s="101"/>
      <c r="F33" s="101"/>
      <c r="G33" s="101"/>
      <c r="H33" s="101"/>
      <c r="I33" s="101"/>
      <c r="J33" s="102"/>
      <c r="K33" s="99" t="s">
        <v>34</v>
      </c>
      <c r="L33" s="94"/>
      <c r="M33" s="94"/>
    </row>
    <row r="34" spans="1:13" s="1" customFormat="1" x14ac:dyDescent="0.25">
      <c r="B34" s="51"/>
      <c r="C34" s="51"/>
    </row>
    <row r="35" spans="1:13" s="1" customFormat="1" x14ac:dyDescent="0.25">
      <c r="J35" s="99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2022-01-26T12:21:14Z</dcterms:created>
  <dcterms:modified xsi:type="dcterms:W3CDTF">2022-01-26T12:21:42Z</dcterms:modified>
</cp:coreProperties>
</file>